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.grechikhin\Dropbox\Департамент_грантов\!!_НПА_2020\03_ПП1185\02_Формы\"/>
    </mc:Choice>
  </mc:AlternateContent>
  <xr:revisionPtr revIDLastSave="0" documentId="13_ncr:1_{05E4F2E8-569E-41CB-B01A-21631EACA99C}" xr6:coauthVersionLast="45" xr6:coauthVersionMax="45" xr10:uidLastSave="{00000000-0000-0000-0000-000000000000}"/>
  <bookViews>
    <workbookView xWindow="-120" yWindow="-120" windowWidth="29040" windowHeight="15840" tabRatio="935" xr2:uid="{00000000-000D-0000-FFFF-FFFF00000000}"/>
  </bookViews>
  <sheets>
    <sheet name="Исходные данные" sheetId="1" r:id="rId1"/>
    <sheet name="Расходы по проекту" sheetId="10" r:id="rId2"/>
    <sheet name="Персонал проекта" sheetId="11" r:id="rId3"/>
    <sheet name="Услуги сторонних организаций" sheetId="12" r:id="rId4"/>
    <sheet name="Нефинансовые активы" sheetId="13" r:id="rId5"/>
    <sheet name="Детализация сметы по этапам" sheetId="14" r:id="rId6"/>
    <sheet name="Смета проекта сводная" sheetId="15" r:id="rId7"/>
    <sheet name="Доходы по проекту" sheetId="3" r:id="rId8"/>
    <sheet name="CF" sheetId="4" r:id="rId9"/>
    <sheet name="P&amp;L" sheetId="6" r:id="rId10"/>
    <sheet name="Результаты проекта" sheetId="7" r:id="rId11"/>
  </sheets>
  <definedNames>
    <definedName name="_ftn1" localSheetId="6">'Смета проекта сводная'!#REF!</definedName>
    <definedName name="_ftn2" localSheetId="6">'Смета проекта сводная'!#REF!</definedName>
    <definedName name="_ftnref1" localSheetId="6">'Смета проекта сводная'!#REF!</definedName>
    <definedName name="_ftnref2" localSheetId="6">'Смета проекта сводная'!#REF!</definedName>
    <definedName name="DiscountRate" localSheetId="4">#REF!</definedName>
    <definedName name="DiscountRate" localSheetId="2">#REF!</definedName>
    <definedName name="DiscountRate" localSheetId="3">#REF!</definedName>
    <definedName name="DiscountRate">'Исходные данные'!$B$21</definedName>
    <definedName name="FFOMS" localSheetId="4">#REF!</definedName>
    <definedName name="FFOMS" localSheetId="2">#REF!</definedName>
    <definedName name="FFOMS" localSheetId="3">#REF!</definedName>
    <definedName name="FFOMS">'Исходные данные'!$B$16</definedName>
    <definedName name="FSS_1">'Исходные данные'!$B$17</definedName>
    <definedName name="FSS_2">'Исходные данные'!$B$18</definedName>
    <definedName name="FSS_NS">'Исходные данные'!$B$19</definedName>
    <definedName name="IncTax">'Исходные данные'!$B$10</definedName>
    <definedName name="PFR_1">'Исходные данные'!$B$14</definedName>
    <definedName name="PFR_2">'Исходные данные'!$B$15</definedName>
    <definedName name="PropTax">'Исходные данные'!$B$12</definedName>
    <definedName name="VAT">'Исходные данные'!$B$11</definedName>
    <definedName name="_xlnm.Print_Titles" localSheetId="5">'Детализация сметы по этапам'!$1:$1</definedName>
    <definedName name="_xlnm.Print_Titles" localSheetId="4">'Нефинансовые активы'!$A:$B,'Нефинансовые активы'!$1:$1</definedName>
    <definedName name="_xlnm.Print_Titles" localSheetId="2">'Персонал проекта'!$A:$B,'Персонал проекта'!$1:$1</definedName>
    <definedName name="_xlnm.Print_Titles" localSheetId="1">'Расходы по проекту'!$A:$A,'Расходы по проекту'!$1:$1</definedName>
    <definedName name="_xlnm.Print_Titles" localSheetId="6">'Смета проекта сводная'!$1:$5</definedName>
    <definedName name="_xlnm.Print_Titles" localSheetId="3">'Услуги сторонних организаций'!$A:$B,'Услуги сторонних организаций'!$1:$1</definedName>
    <definedName name="_xlnm.Print_Area" localSheetId="5">'Детализация сметы по этапам'!$A$1:$X$32</definedName>
    <definedName name="_xlnm.Print_Area" localSheetId="4">'Нефинансовые активы'!$A$1:$S$15</definedName>
    <definedName name="_xlnm.Print_Area" localSheetId="2">'Персонал проекта'!$A$1:$E$14</definedName>
    <definedName name="_xlnm.Print_Area" localSheetId="1">'Расходы по проекту'!$A$1:$P$63</definedName>
    <definedName name="_xlnm.Print_Area" localSheetId="10">'Результаты проекта'!$A$1:$J$9</definedName>
    <definedName name="_xlnm.Print_Area" localSheetId="6">'Смета проекта сводная'!$A$1:$F$21</definedName>
    <definedName name="_xlnm.Print_Area" localSheetId="3">'Услуги сторонних организаций'!$A$1:$L$16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E13" i="3"/>
  <c r="F13" i="3"/>
  <c r="G13" i="3"/>
  <c r="H13" i="3"/>
  <c r="I13" i="3"/>
  <c r="J13" i="3"/>
  <c r="K13" i="3"/>
  <c r="L13" i="3"/>
  <c r="M13" i="3"/>
  <c r="N13" i="3"/>
  <c r="C13" i="3"/>
  <c r="C4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C16" i="3"/>
  <c r="D4" i="3"/>
  <c r="E4" i="3"/>
  <c r="F4" i="3"/>
  <c r="G4" i="3"/>
  <c r="H4" i="3"/>
  <c r="I4" i="3"/>
  <c r="J4" i="3"/>
  <c r="K4" i="3"/>
  <c r="L4" i="3"/>
  <c r="M4" i="3"/>
  <c r="N4" i="3"/>
  <c r="C15" i="3"/>
  <c r="B16" i="3"/>
  <c r="R31" i="14" l="1"/>
  <c r="J31" i="14"/>
  <c r="B31" i="14"/>
  <c r="R25" i="14"/>
  <c r="J25" i="14"/>
  <c r="B25" i="14"/>
  <c r="R19" i="14"/>
  <c r="J19" i="14"/>
  <c r="B19" i="14"/>
  <c r="R18" i="14"/>
  <c r="J18" i="14"/>
  <c r="B18" i="14"/>
  <c r="S12" i="14"/>
  <c r="R12" i="14"/>
  <c r="K12" i="14"/>
  <c r="J12" i="14"/>
  <c r="C12" i="14"/>
  <c r="B12" i="14"/>
  <c r="S11" i="14"/>
  <c r="R11" i="14"/>
  <c r="K11" i="14"/>
  <c r="J11" i="14"/>
  <c r="C11" i="14"/>
  <c r="B11" i="14"/>
  <c r="S10" i="14"/>
  <c r="R10" i="14"/>
  <c r="K10" i="14"/>
  <c r="J10" i="14"/>
  <c r="C10" i="14"/>
  <c r="B10" i="14"/>
  <c r="S9" i="14"/>
  <c r="R9" i="14"/>
  <c r="K9" i="14"/>
  <c r="J9" i="14"/>
  <c r="C9" i="14"/>
  <c r="B9" i="14"/>
  <c r="C7" i="11"/>
  <c r="B7" i="11"/>
  <c r="C6" i="11"/>
  <c r="B6" i="11"/>
  <c r="C5" i="11"/>
  <c r="B5" i="11"/>
  <c r="C4" i="11"/>
  <c r="B4" i="11"/>
  <c r="P60" i="10"/>
  <c r="O60" i="10"/>
  <c r="N60" i="10"/>
  <c r="M60" i="10"/>
  <c r="L60" i="10"/>
  <c r="K60" i="10"/>
  <c r="J60" i="10"/>
  <c r="I60" i="10"/>
  <c r="H60" i="10"/>
  <c r="G60" i="10"/>
  <c r="F60" i="10"/>
  <c r="E60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B27" i="10"/>
  <c r="A27" i="10"/>
  <c r="B26" i="10"/>
  <c r="A26" i="10"/>
  <c r="B25" i="10"/>
  <c r="A25" i="10"/>
  <c r="B24" i="10"/>
  <c r="A24" i="10"/>
  <c r="B22" i="10"/>
  <c r="A22" i="10"/>
  <c r="B21" i="10"/>
  <c r="A21" i="10"/>
  <c r="B20" i="10"/>
  <c r="A20" i="10"/>
  <c r="B19" i="10"/>
  <c r="A19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P9" i="10"/>
  <c r="O9" i="10"/>
  <c r="N9" i="10"/>
  <c r="M9" i="10"/>
  <c r="L9" i="10"/>
  <c r="K9" i="10"/>
  <c r="J9" i="10"/>
  <c r="I9" i="10"/>
  <c r="H9" i="10"/>
  <c r="G9" i="10"/>
  <c r="F9" i="10"/>
  <c r="E9" i="10"/>
  <c r="D15" i="3" l="1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D14" i="3"/>
  <c r="E14" i="3"/>
  <c r="F14" i="3"/>
  <c r="G14" i="3"/>
  <c r="G17" i="3" s="1"/>
  <c r="H14" i="3"/>
  <c r="I14" i="3"/>
  <c r="J14" i="3"/>
  <c r="K14" i="3"/>
  <c r="L14" i="3"/>
  <c r="M14" i="3"/>
  <c r="N14" i="3"/>
  <c r="O14" i="3"/>
  <c r="O17" i="3" s="1"/>
  <c r="P14" i="3"/>
  <c r="P17" i="3" s="1"/>
  <c r="Q14" i="3"/>
  <c r="R14" i="3"/>
  <c r="S14" i="3"/>
  <c r="T14" i="3"/>
  <c r="U14" i="3"/>
  <c r="V14" i="3"/>
  <c r="W14" i="3"/>
  <c r="W17" i="3" s="1"/>
  <c r="X14" i="3"/>
  <c r="X17" i="3" s="1"/>
  <c r="Y14" i="3"/>
  <c r="Z14" i="3"/>
  <c r="AA14" i="3"/>
  <c r="AB14" i="3"/>
  <c r="AC14" i="3"/>
  <c r="AD14" i="3"/>
  <c r="AE14" i="3"/>
  <c r="AE17" i="3" s="1"/>
  <c r="AF14" i="3"/>
  <c r="AF17" i="3" s="1"/>
  <c r="AG14" i="3"/>
  <c r="AH14" i="3"/>
  <c r="AI14" i="3"/>
  <c r="AJ14" i="3"/>
  <c r="AK14" i="3"/>
  <c r="AL14" i="3"/>
  <c r="AM14" i="3"/>
  <c r="AM17" i="3" s="1"/>
  <c r="AN14" i="3"/>
  <c r="AN17" i="3" s="1"/>
  <c r="AO14" i="3"/>
  <c r="AP14" i="3"/>
  <c r="AQ14" i="3"/>
  <c r="AR14" i="3"/>
  <c r="AS14" i="3"/>
  <c r="AT14" i="3"/>
  <c r="AU14" i="3"/>
  <c r="AU17" i="3" s="1"/>
  <c r="AV14" i="3"/>
  <c r="AV17" i="3" s="1"/>
  <c r="AW14" i="3"/>
  <c r="AX14" i="3"/>
  <c r="AY14" i="3"/>
  <c r="AZ14" i="3"/>
  <c r="BA14" i="3"/>
  <c r="BB14" i="3"/>
  <c r="BC14" i="3"/>
  <c r="BC17" i="3" s="1"/>
  <c r="BD14" i="3"/>
  <c r="BD17" i="3" s="1"/>
  <c r="BE14" i="3"/>
  <c r="BF14" i="3"/>
  <c r="BG14" i="3"/>
  <c r="BH14" i="3"/>
  <c r="BI14" i="3"/>
  <c r="BJ14" i="3"/>
  <c r="C14" i="3"/>
  <c r="C17" i="3" s="1"/>
  <c r="AX17" i="3" l="1"/>
  <c r="R17" i="3"/>
  <c r="BB17" i="3"/>
  <c r="AL17" i="3"/>
  <c r="V17" i="3"/>
  <c r="F17" i="3"/>
  <c r="BE17" i="3"/>
  <c r="AW17" i="3"/>
  <c r="AO17" i="3"/>
  <c r="AG17" i="3"/>
  <c r="Y17" i="3"/>
  <c r="Q17" i="3"/>
  <c r="I17" i="3"/>
  <c r="BA17" i="3"/>
  <c r="AC17" i="3"/>
  <c r="U17" i="3"/>
  <c r="M17" i="3"/>
  <c r="E17" i="3"/>
  <c r="AK17" i="3"/>
  <c r="AR17" i="3"/>
  <c r="T17" i="3"/>
  <c r="D17" i="3"/>
  <c r="BI17" i="3"/>
  <c r="AS17" i="3"/>
  <c r="BH17" i="3"/>
  <c r="AZ17" i="3"/>
  <c r="AB17" i="3"/>
  <c r="L17" i="3"/>
  <c r="AY17" i="3"/>
  <c r="AI17" i="3"/>
  <c r="K17" i="3"/>
  <c r="BG17" i="3"/>
  <c r="AQ17" i="3"/>
  <c r="AA17" i="3"/>
  <c r="S17" i="3"/>
  <c r="H17" i="3"/>
  <c r="AH17" i="3"/>
  <c r="BJ17" i="3"/>
  <c r="BF17" i="3"/>
  <c r="AT17" i="3"/>
  <c r="AP17" i="3"/>
  <c r="AD17" i="3"/>
  <c r="Z17" i="3"/>
  <c r="N17" i="3"/>
  <c r="J17" i="3"/>
  <c r="B15" i="3"/>
  <c r="AJ17" i="3"/>
  <c r="B14" i="3"/>
  <c r="B17" i="3" l="1"/>
</calcChain>
</file>

<file path=xl/sharedStrings.xml><?xml version="1.0" encoding="utf-8"?>
<sst xmlns="http://schemas.openxmlformats.org/spreadsheetml/2006/main" count="296" uniqueCount="148">
  <si>
    <t>Параметр</t>
  </si>
  <si>
    <t>Значение</t>
  </si>
  <si>
    <t>Налог на прибыль</t>
  </si>
  <si>
    <t>НДС</t>
  </si>
  <si>
    <t>Налог на имущество</t>
  </si>
  <si>
    <t>Курс рубля к евро (среднегодовой) *</t>
  </si>
  <si>
    <t>Курс рубля к доллару США (среднегодовой) *</t>
  </si>
  <si>
    <t>Инфляция (ИПЦ), в среднем за год, год к году *</t>
  </si>
  <si>
    <t>Налоговые ставки **</t>
  </si>
  <si>
    <t>Ставки страховых взносов</t>
  </si>
  <si>
    <t>ПФР в пределах 1 292 000 руб.</t>
  </si>
  <si>
    <t>ПФР свыше 1 292 000 руб.</t>
  </si>
  <si>
    <t>ФФОМС (без предельной базы)</t>
  </si>
  <si>
    <t>ФСС в пределах 912 000 руб.</t>
  </si>
  <si>
    <t>ФСС свыше 912 000 руб.</t>
  </si>
  <si>
    <t>Исходные данные (допущения) для расчетов по проекту</t>
  </si>
  <si>
    <t>Расходы по проекту</t>
  </si>
  <si>
    <t>Статья расходов</t>
  </si>
  <si>
    <t>…</t>
  </si>
  <si>
    <t>Базовые параметры расчета доходов по проекту</t>
  </si>
  <si>
    <t>Доходы по проекту</t>
  </si>
  <si>
    <t>Расчет доходов по проекту</t>
  </si>
  <si>
    <t>1 Доходы по статье 1</t>
  </si>
  <si>
    <t>2 Доходы по статье 2</t>
  </si>
  <si>
    <t>** Возможно применение иных ставок налогов, в случае если организация является субъектом льготного налогообложения</t>
  </si>
  <si>
    <t>Должность</t>
  </si>
  <si>
    <t>Итого</t>
  </si>
  <si>
    <t>Сумма</t>
  </si>
  <si>
    <t>Оплата труда</t>
  </si>
  <si>
    <t>Социальные взносы</t>
  </si>
  <si>
    <t>ФСС НС</t>
  </si>
  <si>
    <t>Итого расходы на оплату труда</t>
  </si>
  <si>
    <t>Итого доходы</t>
  </si>
  <si>
    <t>Отчет о движении денежных средств</t>
  </si>
  <si>
    <t>Отчет о прибылях и убытках</t>
  </si>
  <si>
    <t>Результаты проекта</t>
  </si>
  <si>
    <t>№ этапа</t>
  </si>
  <si>
    <t>Расходы на приобретение нефинансовых активов</t>
  </si>
  <si>
    <t>Затраты на оплату труда работников, связанных с реализацией Проекта</t>
  </si>
  <si>
    <t>ФИО</t>
  </si>
  <si>
    <t>№</t>
  </si>
  <si>
    <t>Сумма расходов, руб.</t>
  </si>
  <si>
    <t>Из средств софинансирования</t>
  </si>
  <si>
    <t>Всего</t>
  </si>
  <si>
    <t>Коэффициент участия в проекте (%)</t>
  </si>
  <si>
    <t>Наименование подрядчика</t>
  </si>
  <si>
    <t>Статья доходов</t>
  </si>
  <si>
    <t>* Заполняется заявителем в случае применения в финансовой модели (с указанием источника данных)</t>
  </si>
  <si>
    <t>Ставка дисконтирования (годовая) ***</t>
  </si>
  <si>
    <t>*** При расчете NPV проекта следует использовать указанную ставку дисконтирования</t>
  </si>
  <si>
    <t>Срок окупаемости проекта простой (PBP), мес.</t>
  </si>
  <si>
    <t>Срок окупаемости проекта дисконтированный (DPBP), мес.</t>
  </si>
  <si>
    <t>Прогнозный отчет о прибылях и убыках по проекту формируется на основании расчета доходов и расходов по проекту в соответствии с требованиями по составлению финансовой модели</t>
  </si>
  <si>
    <t>Прогнозный отчет о движении денежных средств по проекту формируется на основании расчета доходов и расходов по проекту в соответствии с требованиями по составлению финансовой модели</t>
  </si>
  <si>
    <t>Сводные результаты (прогнозные показатели) реализации проекта рассчитываются в соответствии с требованиями по составлению финансовой модели</t>
  </si>
  <si>
    <t>Месяц</t>
  </si>
  <si>
    <t>Затраты на оплату труда работников, связанных с реализацией проекта</t>
  </si>
  <si>
    <t>График найма / включения работников в проект (+1) и выбытия работников из проекта (-1), размер оплаты труда (указывается полная сумма оплаты труда в месяц, включая НДФЛ) и коэффициент участия в проекте (доля от общей оплаты труда работника, относимая на проект)</t>
  </si>
  <si>
    <t>Оплата труда в мес.</t>
  </si>
  <si>
    <t>Сотрудник 1 / Вакансия 1</t>
  </si>
  <si>
    <t>Сотрудник 2 / Вакансия 2</t>
  </si>
  <si>
    <t>Сотрудник 3 / Вакансия 3</t>
  </si>
  <si>
    <t>Сотрудник 4 / Вакансия 4</t>
  </si>
  <si>
    <t>Расчет затрат на оплату труда работников, связанных с реализацией проекта</t>
  </si>
  <si>
    <t>Итого расходы на социальные взносы</t>
  </si>
  <si>
    <t>Итого затраты на оплату труда работников, связанных с реализацией проекта</t>
  </si>
  <si>
    <t>Накладные расходы</t>
  </si>
  <si>
    <t>Расходы на аренду</t>
  </si>
  <si>
    <t>Площадь, относимая на реализацию проекта, кв. м</t>
  </si>
  <si>
    <t>Ставка аренды, руб./мес. за 1 кв.м</t>
  </si>
  <si>
    <t>Аренда офиса</t>
  </si>
  <si>
    <t>Расходы на командировки</t>
  </si>
  <si>
    <t>Количество командировок (по маршруту ____)</t>
  </si>
  <si>
    <t>Стоимость 1 командировки средняя, в том числе:</t>
  </si>
  <si>
    <t>расходы на переезд / перелет</t>
  </si>
  <si>
    <t>расходы на проживание</t>
  </si>
  <si>
    <t>Командировки</t>
  </si>
  <si>
    <t>Затраты на оплату работ (услуг) сторонних организаций, непосредственно привлекаемых к реализации Проекта</t>
  </si>
  <si>
    <t>Стоимость услуг 1</t>
  </si>
  <si>
    <t>График платежей</t>
  </si>
  <si>
    <t>Состав и описание функционала работников, привлекаемых к реализации проекта</t>
  </si>
  <si>
    <t>Роль в проекте</t>
  </si>
  <si>
    <t>Описание функционала</t>
  </si>
  <si>
    <t>Расшифровка затрат на оплату работ (услуг) сторонних организаций, непосредственно привлекаемых к реализации Проекта</t>
  </si>
  <si>
    <t>Этап</t>
  </si>
  <si>
    <r>
      <t xml:space="preserve">Наименование работ (услуг) </t>
    </r>
    <r>
      <rPr>
        <b/>
        <vertAlign val="superscript"/>
        <sz val="11"/>
        <color theme="1"/>
        <rFont val="Calibri"/>
        <family val="2"/>
        <charset val="204"/>
        <scheme val="minor"/>
      </rPr>
      <t>1</t>
    </r>
  </si>
  <si>
    <r>
      <t xml:space="preserve">Наименование контрагента 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</si>
  <si>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r>
      <t xml:space="preserve">Способ выбора контрагента 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</si>
  <si>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r>
      <t xml:space="preserve">Обоснование суммы расходов </t>
    </r>
    <r>
      <rPr>
        <b/>
        <vertAlign val="superscript"/>
        <sz val="11"/>
        <color theme="1"/>
        <rFont val="Calibri"/>
        <family val="2"/>
        <charset val="204"/>
        <scheme val="minor"/>
      </rPr>
      <t>4</t>
    </r>
  </si>
  <si>
    <t>Валюта платежа</t>
  </si>
  <si>
    <r>
      <t xml:space="preserve">Курс конвертации </t>
    </r>
    <r>
      <rPr>
        <b/>
        <vertAlign val="superscript"/>
        <sz val="11"/>
        <color theme="1"/>
        <rFont val="Calibri"/>
        <family val="2"/>
        <charset val="204"/>
        <scheme val="minor"/>
      </rPr>
      <t>5</t>
    </r>
  </si>
  <si>
    <r>
      <t xml:space="preserve">Сумма расходов, руб. </t>
    </r>
    <r>
      <rPr>
        <b/>
        <vertAlign val="superscript"/>
        <sz val="11"/>
        <color theme="1"/>
        <rFont val="Calibri"/>
        <family val="2"/>
        <charset val="204"/>
        <scheme val="minor"/>
      </rPr>
      <t>6</t>
    </r>
  </si>
  <si>
    <t>1 Приводится спецификация состава работ (услуг) по каждой статье затрат на оплату работ (услуг) сторонних организаций с каждым контрагентом</t>
  </si>
  <si>
    <t>2 В случае если на момент подачи заявки контрагент не выбран, указывается перечень потенциальных контрагентов</t>
  </si>
  <si>
    <t>3 Приводится информация о способе выбора контрагента: конкурентные процедуры (запрос предложений, запрос котировок, конкурс, др.), закупка у единственного поставщика, иной способ в соответствии с положением о закупках (при наличии)</t>
  </si>
  <si>
    <t>4 Указываются реквизиты полученных коммерческих предложений / заключенных договоров / ссылки на открытые источники информации / иное</t>
  </si>
  <si>
    <t>5 В случае расчетов в иностранной валюте указывается курс конвертации согласно КП (договору) / курс ЦБ РФ на дату подготовки сметы (с указанием даты)</t>
  </si>
  <si>
    <t>6 Указывается стоимость по каждой позиции спецификации работ (услуг) с разбиением по этапам проекта</t>
  </si>
  <si>
    <t>Расшифровка расходов на приобретение нефинансовых активов</t>
  </si>
  <si>
    <r>
      <t xml:space="preserve">Наименование статьи расходов </t>
    </r>
    <r>
      <rPr>
        <b/>
        <vertAlign val="superscript"/>
        <sz val="11"/>
        <color theme="1"/>
        <rFont val="Calibri"/>
        <family val="2"/>
        <charset val="204"/>
        <scheme val="minor"/>
      </rPr>
      <t>1</t>
    </r>
  </si>
  <si>
    <r>
      <t xml:space="preserve">Наименование (марка, модель) / Характеристики 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</si>
  <si>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Происхождение нефинансового актива</t>
  </si>
  <si>
    <r>
      <t xml:space="preserve">Наименование контрагента 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</si>
  <si>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r>
      <t xml:space="preserve">Способ выбора контрагента </t>
    </r>
    <r>
      <rPr>
        <b/>
        <vertAlign val="superscript"/>
        <sz val="11"/>
        <color theme="1"/>
        <rFont val="Calibri"/>
        <family val="2"/>
        <charset val="204"/>
        <scheme val="minor"/>
      </rPr>
      <t>4</t>
    </r>
  </si>
  <si>
    <r>
      <t xml:space="preserve">Обоснование суммы расходов </t>
    </r>
    <r>
      <rPr>
        <b/>
        <vertAlign val="superscript"/>
        <sz val="11"/>
        <color theme="1"/>
        <rFont val="Calibri"/>
        <family val="2"/>
        <charset val="204"/>
        <scheme val="minor"/>
      </rPr>
      <t>5</t>
    </r>
  </si>
  <si>
    <r>
      <t xml:space="preserve">Курс конвертации </t>
    </r>
    <r>
      <rPr>
        <b/>
        <vertAlign val="superscript"/>
        <sz val="11"/>
        <color theme="1"/>
        <rFont val="Calibri"/>
        <family val="2"/>
        <charset val="204"/>
        <scheme val="minor"/>
      </rPr>
      <t>6</t>
    </r>
  </si>
  <si>
    <r>
      <t xml:space="preserve">Сумма расходов, руб. </t>
    </r>
    <r>
      <rPr>
        <b/>
        <vertAlign val="superscript"/>
        <sz val="11"/>
        <color theme="1"/>
        <rFont val="Calibri"/>
        <family val="2"/>
        <charset val="204"/>
        <scheme val="minor"/>
      </rPr>
      <t>7</t>
    </r>
  </si>
  <si>
    <t>Итого расходов на приобретение нефинансовых активов</t>
  </si>
  <si>
    <t>1 Приводится спецификация по каждому приобретаемому нефинансовому активу</t>
  </si>
  <si>
    <t>2 Приводится информация о конкретной марке, модели и количестве приобретаемых единиц по каждой позиции. Если на момент подготовки сметы конкретные наименования продукции (марки, модели) не определены, указываются основные характеристики / требования</t>
  </si>
  <si>
    <t>3 В случае если на момент подачи заявки контрагент не выбран, указывается перечень потенциальных контрагентов</t>
  </si>
  <si>
    <t>4 Приводится информация о способе выбора контрагента: конкурентные процедуры (запрос предложений, запрос котировок, конкурс, др.), закупка у единственного поставщика, иной способ в соответствии с положением о закупках (при наличии)</t>
  </si>
  <si>
    <t>5 Указываются реквизиты полученных коммерческих предложений / заключенных договоров / ссылки на открытые источники информации / иное</t>
  </si>
  <si>
    <t>6 В случае расчетов в иностранной валюте указывается курс конвертации согласно КП (договору) / курс ЦБ РФ на дату подготовки сметы (с указанием даты)</t>
  </si>
  <si>
    <t>7 Указывается стоимость по каждой позиции спецификации работ (услуг) с разбиением по этапам проекта</t>
  </si>
  <si>
    <t>Детализация сметы по этапам</t>
  </si>
  <si>
    <t>на основании расчета, произведенного на листе "Расходы по проекту"</t>
  </si>
  <si>
    <t xml:space="preserve">Расшифровка статьи «Затраты на оплату труда работников, связанных с реализацией проекта» </t>
  </si>
  <si>
    <t>ФИО работника / вакансия</t>
  </si>
  <si>
    <t>Доля расходов из средств гранта</t>
  </si>
  <si>
    <t>Из средств гранта</t>
  </si>
  <si>
    <t xml:space="preserve">Расшифровка статьи «Накладные расходы» </t>
  </si>
  <si>
    <t xml:space="preserve">Расшифровка статьи «Затраты на оплату работ (услуг) сторонних организаций, непосредственно привлекаемых к реализации Проекта» </t>
  </si>
  <si>
    <t>Наименование 
работ / услуг</t>
  </si>
  <si>
    <t xml:space="preserve">Расшифровка статьи «Расходы на приобретение нефинансовых активов» </t>
  </si>
  <si>
    <t>Смета проекта сводная</t>
  </si>
  <si>
    <t>на основании расчета, произведенного на листе "Детализация сметы по этапам"</t>
  </si>
  <si>
    <t>Доля софинансирования</t>
  </si>
  <si>
    <t xml:space="preserve">Затраты на оплату работ (услуг) сторонних организаций, непосредственно привлекаемых к реализации Проекта </t>
  </si>
  <si>
    <t>Итого по этапу 1</t>
  </si>
  <si>
    <t>Итого по этапу 2</t>
  </si>
  <si>
    <t>Итого по этапу 3</t>
  </si>
  <si>
    <t>Итого по проекту</t>
  </si>
  <si>
    <t>Относится ли работа (услуга) к разработке (доработке) Решения или относится к созданию инфраструктуры Проекта</t>
  </si>
  <si>
    <t>Является ли элементом разрабатываемого (дорабатываемого) Решения (составной частью Решения) или относится к инфраструктуре Проекта</t>
  </si>
  <si>
    <t>Показатель</t>
  </si>
  <si>
    <t>Услуги сторонних организаций</t>
  </si>
  <si>
    <t>Стоимость ПО 1</t>
  </si>
  <si>
    <t>График платежей за ПО 1</t>
  </si>
  <si>
    <t>Нефинансовые активы</t>
  </si>
  <si>
    <t>Итого затраты на оплату работ (услуг) сторонних организаций</t>
  </si>
  <si>
    <t>Чистая приведенная стоимость проекта (NPV) , руб.</t>
  </si>
  <si>
    <t>Внутренняя норма доходности проекта (IRR), %</t>
  </si>
  <si>
    <t>Обоснование необходимости приобретения</t>
  </si>
  <si>
    <t>1-1 Сумма доходов в месяц по статье 1, руб.</t>
  </si>
  <si>
    <t>2-1 Сумма доходов в месяц по статье 2, руб.</t>
  </si>
  <si>
    <t>2-2 График доходов по статье 2, % от планового значения</t>
  </si>
  <si>
    <t>1-2 График доходов по статье 1, % от планового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</si>
</sst>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0.0%"/>
    <numFmt numFmtId="166" formatCode="0.0"/>
    <numFmt numFmtId="167" formatCode="_-* #,##0.0\ _₽_-;\-* #,##0.0\ _₽_-;_-* &quot;-&quot;??\ _₽_-;_-@_-"/>
    <numFmt numFmtId="168" formatCode="_-* #,##0\ _₽_-;\-* #,##0\ _₽_-;_-* &quot;-&quot;??\ _₽_-;_-@_-"/>
    <numFmt numFmtId="169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/>
    <xf numFmtId="0" fontId="2" fillId="2" borderId="0" xfId="0" applyFont="1" applyFill="1"/>
    <xf numFmtId="0" fontId="0" fillId="2" borderId="0" xfId="0" applyFont="1" applyFill="1"/>
    <xf numFmtId="0" fontId="4" fillId="3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0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right" vertical="top" wrapText="1"/>
    </xf>
    <xf numFmtId="1" fontId="4" fillId="5" borderId="1" xfId="0" applyNumberFormat="1" applyFont="1" applyFill="1" applyBorder="1" applyAlignment="1">
      <alignment horizontal="center" vertical="top" wrapText="1"/>
    </xf>
    <xf numFmtId="17" fontId="4" fillId="5" borderId="1" xfId="0" applyNumberFormat="1" applyFont="1" applyFill="1" applyBorder="1" applyAlignment="1">
      <alignment horizontal="center" vertical="top" wrapText="1"/>
    </xf>
    <xf numFmtId="0" fontId="11" fillId="2" borderId="0" xfId="0" applyFont="1" applyFill="1" applyAlignment="1">
      <alignment vertical="top"/>
    </xf>
    <xf numFmtId="0" fontId="4" fillId="2" borderId="0" xfId="0" applyFont="1" applyFill="1" applyBorder="1" applyAlignment="1">
      <alignment horizontal="right" vertical="top" wrapText="1"/>
    </xf>
    <xf numFmtId="1" fontId="4" fillId="2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17" fontId="4" fillId="4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168" fontId="4" fillId="3" borderId="1" xfId="1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vertical="top"/>
    </xf>
    <xf numFmtId="1" fontId="2" fillId="2" borderId="1" xfId="0" applyNumberFormat="1" applyFont="1" applyFill="1" applyBorder="1" applyAlignment="1">
      <alignment vertical="top"/>
    </xf>
    <xf numFmtId="49" fontId="6" fillId="3" borderId="1" xfId="1" applyNumberFormat="1" applyFont="1" applyFill="1" applyBorder="1" applyAlignment="1">
      <alignment vertical="top" wrapText="1"/>
    </xf>
    <xf numFmtId="168" fontId="6" fillId="3" borderId="1" xfId="1" applyNumberFormat="1" applyFont="1" applyFill="1" applyBorder="1" applyAlignment="1">
      <alignment vertical="top"/>
    </xf>
    <xf numFmtId="168" fontId="0" fillId="2" borderId="1" xfId="1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168" fontId="2" fillId="2" borderId="1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 indent="2"/>
    </xf>
    <xf numFmtId="168" fontId="0" fillId="0" borderId="1" xfId="1" applyNumberFormat="1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 wrapText="1" indent="4"/>
    </xf>
    <xf numFmtId="0" fontId="4" fillId="3" borderId="1" xfId="0" applyFont="1" applyFill="1" applyBorder="1" applyAlignment="1">
      <alignment horizontal="left" vertical="top" wrapText="1"/>
    </xf>
    <xf numFmtId="0" fontId="0" fillId="2" borderId="0" xfId="0" applyFill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/>
    </xf>
    <xf numFmtId="0" fontId="0" fillId="2" borderId="1" xfId="0" applyFill="1" applyBorder="1" applyAlignment="1">
      <alignment horizontal="center" vertical="top" wrapText="1"/>
    </xf>
    <xf numFmtId="168" fontId="0" fillId="2" borderId="1" xfId="1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left" vertical="top" wrapText="1" indent="2"/>
    </xf>
    <xf numFmtId="168" fontId="0" fillId="0" borderId="1" xfId="1" applyNumberFormat="1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1" applyNumberFormat="1" applyFont="1" applyFill="1" applyBorder="1" applyAlignment="1">
      <alignment horizontal="right" vertical="top"/>
    </xf>
    <xf numFmtId="0" fontId="2" fillId="6" borderId="5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/>
    </xf>
    <xf numFmtId="165" fontId="6" fillId="3" borderId="1" xfId="2" applyNumberFormat="1" applyFont="1" applyFill="1" applyBorder="1" applyAlignment="1">
      <alignment vertical="top"/>
    </xf>
    <xf numFmtId="165" fontId="4" fillId="3" borderId="1" xfId="2" applyNumberFormat="1" applyFont="1" applyFill="1" applyBorder="1" applyAlignment="1">
      <alignment vertical="top"/>
    </xf>
    <xf numFmtId="0" fontId="0" fillId="2" borderId="6" xfId="0" applyFill="1" applyBorder="1" applyAlignment="1">
      <alignment horizontal="left" vertical="top" wrapText="1"/>
    </xf>
    <xf numFmtId="17" fontId="4" fillId="4" borderId="1" xfId="0" applyNumberFormat="1" applyFont="1" applyFill="1" applyBorder="1" applyAlignment="1">
      <alignment horizontal="center" vertical="top" wrapText="1"/>
    </xf>
    <xf numFmtId="49" fontId="6" fillId="0" borderId="1" xfId="1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vertical="top"/>
    </xf>
    <xf numFmtId="9" fontId="0" fillId="0" borderId="1" xfId="2" applyFont="1" applyFill="1" applyBorder="1" applyAlignment="1">
      <alignment vertical="top"/>
    </xf>
    <xf numFmtId="1" fontId="0" fillId="0" borderId="1" xfId="0" applyNumberFormat="1" applyFont="1" applyFill="1" applyBorder="1" applyAlignment="1">
      <alignment vertical="top"/>
    </xf>
    <xf numFmtId="168" fontId="4" fillId="0" borderId="1" xfId="1" applyNumberFormat="1" applyFont="1" applyFill="1" applyBorder="1" applyAlignment="1">
      <alignment vertical="top"/>
    </xf>
    <xf numFmtId="168" fontId="2" fillId="0" borderId="1" xfId="1" applyNumberFormat="1" applyFont="1" applyFill="1" applyBorder="1" applyAlignment="1">
      <alignment vertical="top"/>
    </xf>
    <xf numFmtId="9" fontId="2" fillId="0" borderId="1" xfId="2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0" fillId="2" borderId="6" xfId="0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/>
    </xf>
    <xf numFmtId="168" fontId="4" fillId="0" borderId="1" xfId="0" applyNumberFormat="1" applyFont="1" applyFill="1" applyBorder="1" applyAlignment="1">
      <alignment vertical="top"/>
    </xf>
    <xf numFmtId="167" fontId="6" fillId="3" borderId="1" xfId="1" applyNumberFormat="1" applyFont="1" applyFill="1" applyBorder="1" applyAlignment="1">
      <alignment vertical="top"/>
    </xf>
    <xf numFmtId="9" fontId="6" fillId="3" borderId="1" xfId="2" applyFont="1" applyFill="1" applyBorder="1" applyAlignment="1">
      <alignment vertical="top"/>
    </xf>
    <xf numFmtId="169" fontId="6" fillId="3" borderId="1" xfId="1" applyNumberFormat="1" applyFont="1" applyFill="1" applyBorder="1" applyAlignment="1">
      <alignment vertical="top"/>
    </xf>
    <xf numFmtId="0" fontId="4" fillId="4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vertical="top"/>
    </xf>
    <xf numFmtId="166" fontId="0" fillId="5" borderId="7" xfId="0" applyNumberFormat="1" applyFont="1" applyFill="1" applyBorder="1" applyAlignment="1">
      <alignment vertical="top"/>
    </xf>
    <xf numFmtId="0" fontId="0" fillId="3" borderId="8" xfId="0" applyFont="1" applyFill="1" applyBorder="1" applyAlignment="1">
      <alignment vertical="top"/>
    </xf>
    <xf numFmtId="0" fontId="0" fillId="3" borderId="8" xfId="0" applyNumberFormat="1" applyFont="1" applyFill="1" applyBorder="1" applyAlignment="1">
      <alignment horizontal="right" vertical="top"/>
    </xf>
    <xf numFmtId="9" fontId="0" fillId="5" borderId="7" xfId="2" applyFont="1" applyFill="1" applyBorder="1" applyAlignment="1">
      <alignment vertical="top"/>
    </xf>
    <xf numFmtId="0" fontId="0" fillId="3" borderId="7" xfId="0" applyFont="1" applyFill="1" applyBorder="1" applyAlignment="1">
      <alignment horizontal="left" vertical="top" indent="2"/>
    </xf>
    <xf numFmtId="0" fontId="0" fillId="3" borderId="7" xfId="0" applyFont="1" applyFill="1" applyBorder="1" applyAlignment="1">
      <alignment horizontal="left" vertical="top" indent="4"/>
    </xf>
    <xf numFmtId="9" fontId="0" fillId="5" borderId="7" xfId="0" applyNumberFormat="1" applyFont="1" applyFill="1" applyBorder="1" applyAlignment="1">
      <alignment vertical="top"/>
    </xf>
    <xf numFmtId="165" fontId="0" fillId="5" borderId="7" xfId="0" applyNumberFormat="1" applyFont="1" applyFill="1" applyBorder="1" applyAlignment="1">
      <alignment vertical="top"/>
    </xf>
    <xf numFmtId="9" fontId="2" fillId="2" borderId="7" xfId="0" applyNumberFormat="1" applyFont="1" applyFill="1" applyBorder="1" applyAlignment="1">
      <alignment vertical="top"/>
    </xf>
    <xf numFmtId="169" fontId="4" fillId="3" borderId="1" xfId="1" applyNumberFormat="1" applyFont="1" applyFill="1" applyBorder="1" applyAlignment="1">
      <alignment vertical="top"/>
    </xf>
    <xf numFmtId="167" fontId="4" fillId="3" borderId="1" xfId="1" applyNumberFormat="1" applyFont="1" applyFill="1" applyBorder="1" applyAlignment="1">
      <alignment vertical="top"/>
    </xf>
    <xf numFmtId="0" fontId="12" fillId="2" borderId="0" xfId="0" applyFont="1" applyFill="1" applyAlignment="1">
      <alignment horizontal="left" vertical="top"/>
    </xf>
    <xf numFmtId="0" fontId="2" fillId="6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 vertical="top" wrapText="1"/>
    </xf>
    <xf numFmtId="17" fontId="4" fillId="4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workbookViewId="0"/>
  </sheetViews>
  <sheetFormatPr defaultColWidth="9.140625" defaultRowHeight="15" x14ac:dyDescent="0.25"/>
  <cols>
    <col min="1" max="1" width="46.42578125" style="5" customWidth="1"/>
    <col min="2" max="2" width="10.7109375" style="5" customWidth="1"/>
    <col min="3" max="16384" width="9.140625" style="5"/>
  </cols>
  <sheetData>
    <row r="1" spans="1:6" ht="18.75" x14ac:dyDescent="0.25">
      <c r="A1" s="7" t="s">
        <v>15</v>
      </c>
    </row>
    <row r="2" spans="1:6" ht="6.75" customHeight="1" x14ac:dyDescent="0.25"/>
    <row r="3" spans="1:6" x14ac:dyDescent="0.25">
      <c r="A3" s="83" t="s">
        <v>0</v>
      </c>
      <c r="B3" s="83">
        <v>2020</v>
      </c>
      <c r="C3" s="83">
        <v>2021</v>
      </c>
      <c r="D3" s="83">
        <v>2022</v>
      </c>
      <c r="E3" s="83">
        <v>2023</v>
      </c>
      <c r="F3" s="83">
        <v>2024</v>
      </c>
    </row>
    <row r="4" spans="1:6" x14ac:dyDescent="0.25">
      <c r="A4" s="84" t="s">
        <v>6</v>
      </c>
      <c r="B4" s="85"/>
      <c r="C4" s="85"/>
      <c r="D4" s="85"/>
      <c r="E4" s="85"/>
      <c r="F4" s="85"/>
    </row>
    <row r="5" spans="1:6" x14ac:dyDescent="0.25">
      <c r="A5" s="84" t="s">
        <v>5</v>
      </c>
      <c r="B5" s="85"/>
      <c r="C5" s="85"/>
      <c r="D5" s="85"/>
      <c r="E5" s="85"/>
      <c r="F5" s="85"/>
    </row>
    <row r="6" spans="1:6" ht="6.75" customHeight="1" x14ac:dyDescent="0.25">
      <c r="A6" s="86"/>
      <c r="B6" s="87"/>
    </row>
    <row r="7" spans="1:6" x14ac:dyDescent="0.25">
      <c r="A7" s="84" t="s">
        <v>7</v>
      </c>
      <c r="B7" s="88"/>
      <c r="C7" s="88"/>
      <c r="D7" s="88"/>
      <c r="E7" s="88"/>
      <c r="F7" s="88"/>
    </row>
    <row r="8" spans="1:6" ht="6.75" customHeight="1" x14ac:dyDescent="0.25"/>
    <row r="9" spans="1:6" x14ac:dyDescent="0.25">
      <c r="A9" s="84" t="s">
        <v>8</v>
      </c>
    </row>
    <row r="10" spans="1:6" x14ac:dyDescent="0.25">
      <c r="A10" s="89" t="s">
        <v>2</v>
      </c>
      <c r="B10" s="91">
        <v>0.2</v>
      </c>
    </row>
    <row r="11" spans="1:6" x14ac:dyDescent="0.25">
      <c r="A11" s="89" t="s">
        <v>3</v>
      </c>
      <c r="B11" s="91">
        <v>0.2</v>
      </c>
    </row>
    <row r="12" spans="1:6" x14ac:dyDescent="0.25">
      <c r="A12" s="89" t="s">
        <v>4</v>
      </c>
      <c r="B12" s="92">
        <v>2.1999999999999999E-2</v>
      </c>
    </row>
    <row r="13" spans="1:6" x14ac:dyDescent="0.25">
      <c r="A13" s="89" t="s">
        <v>9</v>
      </c>
    </row>
    <row r="14" spans="1:6" x14ac:dyDescent="0.25">
      <c r="A14" s="90" t="s">
        <v>10</v>
      </c>
      <c r="B14" s="91">
        <v>0.22</v>
      </c>
    </row>
    <row r="15" spans="1:6" x14ac:dyDescent="0.25">
      <c r="A15" s="90" t="s">
        <v>11</v>
      </c>
      <c r="B15" s="91">
        <v>0.1</v>
      </c>
    </row>
    <row r="16" spans="1:6" x14ac:dyDescent="0.25">
      <c r="A16" s="90" t="s">
        <v>12</v>
      </c>
      <c r="B16" s="92">
        <v>5.0999999999999997E-2</v>
      </c>
    </row>
    <row r="17" spans="1:2" x14ac:dyDescent="0.25">
      <c r="A17" s="90" t="s">
        <v>13</v>
      </c>
      <c r="B17" s="92">
        <v>2.9000000000000001E-2</v>
      </c>
    </row>
    <row r="18" spans="1:2" x14ac:dyDescent="0.25">
      <c r="A18" s="90" t="s">
        <v>14</v>
      </c>
      <c r="B18" s="91">
        <v>0</v>
      </c>
    </row>
    <row r="19" spans="1:2" x14ac:dyDescent="0.25">
      <c r="A19" s="90" t="s">
        <v>30</v>
      </c>
      <c r="B19" s="92">
        <v>2E-3</v>
      </c>
    </row>
    <row r="20" spans="1:2" ht="6.75" customHeight="1" x14ac:dyDescent="0.25"/>
    <row r="21" spans="1:2" x14ac:dyDescent="0.25">
      <c r="A21" s="84" t="s">
        <v>48</v>
      </c>
      <c r="B21" s="93">
        <v>0.08</v>
      </c>
    </row>
    <row r="23" spans="1:2" x14ac:dyDescent="0.25">
      <c r="A23" s="3" t="s">
        <v>47</v>
      </c>
    </row>
    <row r="24" spans="1:2" x14ac:dyDescent="0.25">
      <c r="A24" s="2" t="s">
        <v>24</v>
      </c>
    </row>
    <row r="25" spans="1:2" x14ac:dyDescent="0.25">
      <c r="A25" s="2" t="s">
        <v>49</v>
      </c>
    </row>
  </sheetData>
  <conditionalFormatting sqref="B6">
    <cfRule type="cellIs" dxfId="0" priority="1" stopIfTrue="1" operator="notEqual">
      <formula>RUR</formula>
    </cfRule>
  </conditionalFormatting>
  <pageMargins left="0.7" right="0.7" top="0.75" bottom="0.75" header="0.3" footer="0.3"/>
  <pageSetup paperSize="9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3"/>
  <sheetViews>
    <sheetView zoomScaleNormal="100" workbookViewId="0"/>
  </sheetViews>
  <sheetFormatPr defaultColWidth="9.140625" defaultRowHeight="15" x14ac:dyDescent="0.25"/>
  <cols>
    <col min="1" max="1" width="46.42578125" style="5" customWidth="1"/>
    <col min="2" max="61" width="10.7109375" style="5" customWidth="1"/>
    <col min="62" max="16384" width="9.140625" style="5"/>
  </cols>
  <sheetData>
    <row r="1" spans="1:1" ht="18.75" x14ac:dyDescent="0.25">
      <c r="A1" s="7" t="s">
        <v>34</v>
      </c>
    </row>
    <row r="2" spans="1:1" ht="6.75" customHeight="1" x14ac:dyDescent="0.25">
      <c r="A2" s="6"/>
    </row>
    <row r="3" spans="1:1" x14ac:dyDescent="0.25">
      <c r="A3" s="2" t="s">
        <v>52</v>
      </c>
    </row>
  </sheetData>
  <pageMargins left="0.7" right="0.7" top="0.75" bottom="0.75" header="0.3" footer="0.3"/>
  <pageSetup paperSize="9" scale="7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9"/>
  <sheetViews>
    <sheetView zoomScaleNormal="100" workbookViewId="0"/>
  </sheetViews>
  <sheetFormatPr defaultColWidth="9.140625" defaultRowHeight="15" x14ac:dyDescent="0.25"/>
  <cols>
    <col min="1" max="1" width="56.5703125" style="5" customWidth="1"/>
    <col min="2" max="61" width="10.7109375" style="5" customWidth="1"/>
    <col min="62" max="16384" width="9.140625" style="5"/>
  </cols>
  <sheetData>
    <row r="1" spans="1:2" ht="18.75" x14ac:dyDescent="0.25">
      <c r="A1" s="7" t="s">
        <v>35</v>
      </c>
    </row>
    <row r="2" spans="1:2" ht="6.75" customHeight="1" x14ac:dyDescent="0.25">
      <c r="A2" s="6"/>
    </row>
    <row r="3" spans="1:2" x14ac:dyDescent="0.25">
      <c r="A3" s="2" t="s">
        <v>54</v>
      </c>
    </row>
    <row r="4" spans="1:2" ht="6.75" customHeight="1" x14ac:dyDescent="0.25"/>
    <row r="5" spans="1:2" x14ac:dyDescent="0.25">
      <c r="A5" s="66" t="s">
        <v>135</v>
      </c>
      <c r="B5" s="66" t="s">
        <v>1</v>
      </c>
    </row>
    <row r="6" spans="1:2" x14ac:dyDescent="0.25">
      <c r="A6" s="63" t="s">
        <v>141</v>
      </c>
      <c r="B6" s="82"/>
    </row>
    <row r="7" spans="1:2" x14ac:dyDescent="0.25">
      <c r="A7" s="63" t="s">
        <v>142</v>
      </c>
      <c r="B7" s="63"/>
    </row>
    <row r="8" spans="1:2" x14ac:dyDescent="0.25">
      <c r="A8" s="63" t="s">
        <v>50</v>
      </c>
      <c r="B8" s="82"/>
    </row>
    <row r="9" spans="1:2" x14ac:dyDescent="0.25">
      <c r="A9" s="63" t="s">
        <v>51</v>
      </c>
      <c r="B9" s="82"/>
    </row>
  </sheetData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3"/>
  <sheetViews>
    <sheetView zoomScaleNormal="100" workbookViewId="0">
      <pane ySplit="3" topLeftCell="A4" activePane="bottomLeft" state="frozen"/>
      <selection sqref="A1:B1"/>
      <selection pane="bottomLeft"/>
    </sheetView>
  </sheetViews>
  <sheetFormatPr defaultColWidth="9.140625" defaultRowHeight="15" x14ac:dyDescent="0.25"/>
  <cols>
    <col min="1" max="1" width="52.7109375" style="8" customWidth="1"/>
    <col min="2" max="2" width="27.7109375" style="8" customWidth="1"/>
    <col min="3" max="3" width="16.7109375" style="8" customWidth="1"/>
    <col min="4" max="4" width="15.7109375" style="8" customWidth="1"/>
    <col min="5" max="16" width="12.7109375" style="8" customWidth="1"/>
    <col min="17" max="16384" width="9.140625" style="8"/>
  </cols>
  <sheetData>
    <row r="1" spans="1:16" ht="18.75" x14ac:dyDescent="0.25">
      <c r="A1" s="7" t="s">
        <v>16</v>
      </c>
      <c r="B1" s="7"/>
    </row>
    <row r="2" spans="1:16" x14ac:dyDescent="0.25">
      <c r="A2" s="14"/>
      <c r="B2" s="14"/>
      <c r="C2" s="14"/>
      <c r="D2" s="15" t="s">
        <v>36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5">
      <c r="A3" s="14"/>
      <c r="B3" s="14"/>
      <c r="C3" s="14"/>
      <c r="D3" s="15" t="s">
        <v>55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6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8" t="s">
        <v>56</v>
      </c>
      <c r="B5" s="9"/>
    </row>
    <row r="6" spans="1:16" ht="6" customHeight="1" x14ac:dyDescent="0.25">
      <c r="A6" s="9"/>
      <c r="B6" s="9"/>
    </row>
    <row r="7" spans="1:16" x14ac:dyDescent="0.25">
      <c r="A7" s="74" t="s">
        <v>57</v>
      </c>
      <c r="B7" s="74"/>
      <c r="C7" s="74"/>
      <c r="D7" s="74"/>
      <c r="E7" s="74"/>
      <c r="F7" s="74"/>
      <c r="G7" s="74"/>
      <c r="H7" s="74"/>
      <c r="I7" s="74"/>
      <c r="J7" s="74"/>
    </row>
    <row r="8" spans="1:16" s="21" customFormat="1" ht="6.75" customHeight="1" x14ac:dyDescent="0.25">
      <c r="A8" s="14"/>
      <c r="B8" s="14"/>
      <c r="C8" s="14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45" x14ac:dyDescent="0.25">
      <c r="A9" s="22" t="s">
        <v>39</v>
      </c>
      <c r="B9" s="22" t="s">
        <v>25</v>
      </c>
      <c r="C9" s="22" t="s">
        <v>58</v>
      </c>
      <c r="D9" s="22" t="s">
        <v>44</v>
      </c>
      <c r="E9" s="23">
        <f>E$3</f>
        <v>0</v>
      </c>
      <c r="F9" s="23">
        <f t="shared" ref="F9:P9" si="0">F$3</f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  <c r="N9" s="23">
        <f t="shared" si="0"/>
        <v>0</v>
      </c>
      <c r="O9" s="23">
        <f t="shared" si="0"/>
        <v>0</v>
      </c>
      <c r="P9" s="23">
        <f t="shared" si="0"/>
        <v>0</v>
      </c>
    </row>
    <row r="10" spans="1:16" s="21" customFormat="1" x14ac:dyDescent="0.25">
      <c r="A10" s="67" t="s">
        <v>59</v>
      </c>
      <c r="B10" s="67" t="s">
        <v>25</v>
      </c>
      <c r="C10" s="68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s="21" customFormat="1" x14ac:dyDescent="0.25">
      <c r="A11" s="67" t="s">
        <v>60</v>
      </c>
      <c r="B11" s="67" t="s">
        <v>25</v>
      </c>
      <c r="C11" s="68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s="21" customFormat="1" x14ac:dyDescent="0.25">
      <c r="A12" s="67" t="s">
        <v>61</v>
      </c>
      <c r="B12" s="67" t="s">
        <v>25</v>
      </c>
      <c r="C12" s="68"/>
      <c r="D12" s="69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s="21" customFormat="1" x14ac:dyDescent="0.25">
      <c r="A13" s="67" t="s">
        <v>62</v>
      </c>
      <c r="B13" s="67" t="s">
        <v>25</v>
      </c>
      <c r="C13" s="68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x14ac:dyDescent="0.25">
      <c r="A14" s="24" t="s">
        <v>26</v>
      </c>
      <c r="B14" s="25"/>
      <c r="C14" s="26"/>
      <c r="D14" s="27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6" customHeight="1" x14ac:dyDescent="0.25">
      <c r="A15" s="9"/>
      <c r="B15" s="9"/>
    </row>
    <row r="16" spans="1:16" x14ac:dyDescent="0.25">
      <c r="A16" s="10" t="s">
        <v>63</v>
      </c>
      <c r="B16" s="9"/>
    </row>
    <row r="17" spans="1:16" x14ac:dyDescent="0.25">
      <c r="A17" s="22" t="s">
        <v>17</v>
      </c>
      <c r="B17" s="22" t="s">
        <v>25</v>
      </c>
      <c r="C17" s="22"/>
      <c r="D17" s="22" t="s">
        <v>27</v>
      </c>
      <c r="E17" s="23">
        <f>E$3</f>
        <v>0</v>
      </c>
      <c r="F17" s="23">
        <f t="shared" ref="F17:P17" si="1">F$3</f>
        <v>0</v>
      </c>
      <c r="G17" s="23">
        <f t="shared" si="1"/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23">
        <f t="shared" si="1"/>
        <v>0</v>
      </c>
      <c r="L17" s="23">
        <f t="shared" si="1"/>
        <v>0</v>
      </c>
      <c r="M17" s="23">
        <f t="shared" si="1"/>
        <v>0</v>
      </c>
      <c r="N17" s="23">
        <f t="shared" si="1"/>
        <v>0</v>
      </c>
      <c r="O17" s="23">
        <f t="shared" si="1"/>
        <v>0</v>
      </c>
      <c r="P17" s="23">
        <f t="shared" si="1"/>
        <v>0</v>
      </c>
    </row>
    <row r="18" spans="1:16" x14ac:dyDescent="0.25">
      <c r="A18" s="24" t="s">
        <v>28</v>
      </c>
      <c r="B18" s="28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x14ac:dyDescent="0.25">
      <c r="A19" s="31" t="str">
        <f t="shared" ref="A19:B22" si="2">A10</f>
        <v>Сотрудник 1 / Вакансия 1</v>
      </c>
      <c r="B19" s="28" t="str">
        <f t="shared" si="2"/>
        <v>Должность</v>
      </c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x14ac:dyDescent="0.25">
      <c r="A20" s="31" t="str">
        <f t="shared" si="2"/>
        <v>Сотрудник 2 / Вакансия 2</v>
      </c>
      <c r="B20" s="28" t="str">
        <f t="shared" si="2"/>
        <v>Должность</v>
      </c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x14ac:dyDescent="0.25">
      <c r="A21" s="31" t="str">
        <f t="shared" si="2"/>
        <v>Сотрудник 3 / Вакансия 3</v>
      </c>
      <c r="B21" s="28" t="str">
        <f t="shared" si="2"/>
        <v>Должность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x14ac:dyDescent="0.25">
      <c r="A22" s="31" t="str">
        <f t="shared" si="2"/>
        <v>Сотрудник 4 / Вакансия 4</v>
      </c>
      <c r="B22" s="28" t="str">
        <f t="shared" si="2"/>
        <v>Должность</v>
      </c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x14ac:dyDescent="0.25">
      <c r="A23" s="24" t="s">
        <v>29</v>
      </c>
      <c r="B23" s="28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x14ac:dyDescent="0.25">
      <c r="A24" s="32" t="str">
        <f t="shared" ref="A24:B27" si="3">A10</f>
        <v>Сотрудник 1 / Вакансия 1</v>
      </c>
      <c r="B24" s="28" t="str">
        <f t="shared" si="3"/>
        <v>Должность</v>
      </c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x14ac:dyDescent="0.25">
      <c r="A25" s="32" t="str">
        <f t="shared" si="3"/>
        <v>Сотрудник 2 / Вакансия 2</v>
      </c>
      <c r="B25" s="28" t="str">
        <f t="shared" si="3"/>
        <v>Должность</v>
      </c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x14ac:dyDescent="0.25">
      <c r="A26" s="32" t="str">
        <f t="shared" si="3"/>
        <v>Сотрудник 3 / Вакансия 3</v>
      </c>
      <c r="B26" s="28" t="str">
        <f t="shared" si="3"/>
        <v>Должность</v>
      </c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x14ac:dyDescent="0.25">
      <c r="A27" s="32" t="str">
        <f t="shared" si="3"/>
        <v>Сотрудник 4 / Вакансия 4</v>
      </c>
      <c r="B27" s="28" t="str">
        <f t="shared" si="3"/>
        <v>Должность</v>
      </c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x14ac:dyDescent="0.25">
      <c r="A28" s="33" t="s">
        <v>31</v>
      </c>
      <c r="B28" s="25"/>
      <c r="C28" s="25"/>
      <c r="D28" s="3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x14ac:dyDescent="0.25">
      <c r="A29" s="33" t="s">
        <v>64</v>
      </c>
      <c r="B29" s="25"/>
      <c r="C29" s="25"/>
      <c r="D29" s="3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x14ac:dyDescent="0.25">
      <c r="A30" s="33" t="s">
        <v>65</v>
      </c>
      <c r="B30" s="25"/>
      <c r="C30" s="25"/>
      <c r="D30" s="3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6" customHeight="1" x14ac:dyDescent="0.25">
      <c r="A31" s="9"/>
      <c r="B31" s="9"/>
    </row>
    <row r="32" spans="1:16" ht="6" customHeight="1" x14ac:dyDescent="0.25">
      <c r="A32" s="9"/>
      <c r="B32" s="9"/>
    </row>
    <row r="33" spans="1:16" ht="15.75" x14ac:dyDescent="0.25">
      <c r="A33" s="18" t="s">
        <v>66</v>
      </c>
    </row>
    <row r="34" spans="1:16" ht="6" customHeight="1" x14ac:dyDescent="0.25">
      <c r="A34" s="9"/>
      <c r="B34" s="9"/>
    </row>
    <row r="35" spans="1:16" x14ac:dyDescent="0.25">
      <c r="A35" s="10" t="s">
        <v>67</v>
      </c>
      <c r="B35" s="9"/>
      <c r="C35" s="11"/>
      <c r="D35" s="11"/>
    </row>
    <row r="36" spans="1:16" x14ac:dyDescent="0.25">
      <c r="A36" s="35" t="s">
        <v>0</v>
      </c>
      <c r="B36" s="22" t="s">
        <v>1</v>
      </c>
      <c r="C36" s="23"/>
      <c r="D36" s="23" t="s">
        <v>27</v>
      </c>
      <c r="E36" s="23">
        <f>E$3</f>
        <v>0</v>
      </c>
      <c r="F36" s="23">
        <f t="shared" ref="F36:P36" si="4">F$3</f>
        <v>0</v>
      </c>
      <c r="G36" s="23">
        <f t="shared" si="4"/>
        <v>0</v>
      </c>
      <c r="H36" s="23">
        <f t="shared" si="4"/>
        <v>0</v>
      </c>
      <c r="I36" s="23">
        <f t="shared" si="4"/>
        <v>0</v>
      </c>
      <c r="J36" s="23">
        <f t="shared" si="4"/>
        <v>0</v>
      </c>
      <c r="K36" s="23">
        <f t="shared" si="4"/>
        <v>0</v>
      </c>
      <c r="L36" s="23">
        <f t="shared" si="4"/>
        <v>0</v>
      </c>
      <c r="M36" s="23">
        <f t="shared" si="4"/>
        <v>0</v>
      </c>
      <c r="N36" s="23">
        <f t="shared" si="4"/>
        <v>0</v>
      </c>
      <c r="O36" s="23">
        <f t="shared" si="4"/>
        <v>0</v>
      </c>
      <c r="P36" s="23">
        <f t="shared" si="4"/>
        <v>0</v>
      </c>
    </row>
    <row r="37" spans="1:16" x14ac:dyDescent="0.25">
      <c r="A37" s="36" t="s">
        <v>68</v>
      </c>
      <c r="B37" s="3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x14ac:dyDescent="0.25">
      <c r="A38" s="36" t="s">
        <v>69</v>
      </c>
      <c r="B38" s="3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x14ac:dyDescent="0.25">
      <c r="A39" s="37" t="s">
        <v>70</v>
      </c>
      <c r="B39" s="7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ht="6" customHeight="1" x14ac:dyDescent="0.25"/>
    <row r="41" spans="1:16" x14ac:dyDescent="0.25">
      <c r="A41" s="10" t="s">
        <v>71</v>
      </c>
      <c r="B41" s="9"/>
      <c r="C41" s="11"/>
      <c r="D41" s="11"/>
    </row>
    <row r="42" spans="1:16" x14ac:dyDescent="0.25">
      <c r="A42" s="22" t="s">
        <v>0</v>
      </c>
      <c r="B42" s="22" t="s">
        <v>1</v>
      </c>
      <c r="C42" s="23"/>
      <c r="D42" s="23" t="s">
        <v>27</v>
      </c>
      <c r="E42" s="23">
        <f>E$3</f>
        <v>0</v>
      </c>
      <c r="F42" s="23">
        <f t="shared" ref="F42:P42" si="5">F$3</f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3">
        <f t="shared" si="5"/>
        <v>0</v>
      </c>
      <c r="K42" s="23">
        <f t="shared" si="5"/>
        <v>0</v>
      </c>
      <c r="L42" s="23">
        <f t="shared" si="5"/>
        <v>0</v>
      </c>
      <c r="M42" s="23">
        <f t="shared" si="5"/>
        <v>0</v>
      </c>
      <c r="N42" s="23">
        <f t="shared" si="5"/>
        <v>0</v>
      </c>
      <c r="O42" s="23">
        <f t="shared" si="5"/>
        <v>0</v>
      </c>
      <c r="P42" s="23">
        <f t="shared" si="5"/>
        <v>0</v>
      </c>
    </row>
    <row r="43" spans="1:16" x14ac:dyDescent="0.25">
      <c r="A43" s="38" t="s">
        <v>72</v>
      </c>
      <c r="B43" s="39"/>
      <c r="C43" s="39"/>
      <c r="D43" s="39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6" x14ac:dyDescent="0.25">
      <c r="A44" s="38" t="s">
        <v>73</v>
      </c>
      <c r="B44" s="39"/>
      <c r="C44" s="39"/>
      <c r="D44" s="72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x14ac:dyDescent="0.25">
      <c r="A45" s="40" t="s">
        <v>74</v>
      </c>
      <c r="B45" s="39"/>
      <c r="C45" s="39"/>
      <c r="D45" s="72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x14ac:dyDescent="0.25">
      <c r="A46" s="40" t="s">
        <v>75</v>
      </c>
      <c r="B46" s="39"/>
      <c r="C46" s="39"/>
      <c r="D46" s="72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s="9" customFormat="1" x14ac:dyDescent="0.25">
      <c r="A47" s="41" t="s">
        <v>76</v>
      </c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6" ht="6" customHeight="1" x14ac:dyDescent="0.25"/>
    <row r="49" spans="1:16" ht="6" customHeight="1" x14ac:dyDescent="0.25"/>
    <row r="50" spans="1:16" ht="15.75" x14ac:dyDescent="0.25">
      <c r="A50" s="18" t="s">
        <v>77</v>
      </c>
    </row>
    <row r="51" spans="1:16" ht="6" customHeight="1" x14ac:dyDescent="0.25"/>
    <row r="52" spans="1:16" x14ac:dyDescent="0.25">
      <c r="A52" s="22" t="s">
        <v>0</v>
      </c>
      <c r="B52" s="22" t="s">
        <v>1</v>
      </c>
      <c r="C52" s="23"/>
      <c r="D52" s="23" t="s">
        <v>27</v>
      </c>
      <c r="E52" s="23">
        <f>E$3</f>
        <v>0</v>
      </c>
      <c r="F52" s="23">
        <f t="shared" ref="F52:P52" si="6">F$3</f>
        <v>0</v>
      </c>
      <c r="G52" s="23">
        <f t="shared" si="6"/>
        <v>0</v>
      </c>
      <c r="H52" s="23">
        <f t="shared" si="6"/>
        <v>0</v>
      </c>
      <c r="I52" s="23">
        <f t="shared" si="6"/>
        <v>0</v>
      </c>
      <c r="J52" s="23">
        <f t="shared" si="6"/>
        <v>0</v>
      </c>
      <c r="K52" s="23">
        <f t="shared" si="6"/>
        <v>0</v>
      </c>
      <c r="L52" s="23">
        <f t="shared" si="6"/>
        <v>0</v>
      </c>
      <c r="M52" s="23">
        <f t="shared" si="6"/>
        <v>0</v>
      </c>
      <c r="N52" s="23">
        <f t="shared" si="6"/>
        <v>0</v>
      </c>
      <c r="O52" s="23">
        <f t="shared" si="6"/>
        <v>0</v>
      </c>
      <c r="P52" s="23">
        <f t="shared" si="6"/>
        <v>0</v>
      </c>
    </row>
    <row r="53" spans="1:16" x14ac:dyDescent="0.25">
      <c r="A53" s="38" t="s">
        <v>78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x14ac:dyDescent="0.25">
      <c r="A54" s="38" t="s">
        <v>79</v>
      </c>
      <c r="B54" s="39"/>
      <c r="C54" s="39"/>
      <c r="D54" s="73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s="9" customFormat="1" x14ac:dyDescent="0.25">
      <c r="A55" s="37" t="s">
        <v>136</v>
      </c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1:16" ht="6" customHeight="1" x14ac:dyDescent="0.25"/>
    <row r="57" spans="1:16" ht="6" customHeight="1" x14ac:dyDescent="0.25"/>
    <row r="58" spans="1:16" ht="15.75" x14ac:dyDescent="0.25">
      <c r="A58" s="18" t="s">
        <v>37</v>
      </c>
    </row>
    <row r="59" spans="1:16" ht="6" customHeight="1" x14ac:dyDescent="0.25"/>
    <row r="60" spans="1:16" x14ac:dyDescent="0.25">
      <c r="A60" s="22" t="s">
        <v>0</v>
      </c>
      <c r="B60" s="22" t="s">
        <v>1</v>
      </c>
      <c r="C60" s="23"/>
      <c r="D60" s="23" t="s">
        <v>27</v>
      </c>
      <c r="E60" s="23">
        <f>E$3</f>
        <v>0</v>
      </c>
      <c r="F60" s="23">
        <f t="shared" ref="F60:P60" si="7">F$3</f>
        <v>0</v>
      </c>
      <c r="G60" s="23">
        <f t="shared" si="7"/>
        <v>0</v>
      </c>
      <c r="H60" s="23">
        <f t="shared" si="7"/>
        <v>0</v>
      </c>
      <c r="I60" s="23">
        <f t="shared" si="7"/>
        <v>0</v>
      </c>
      <c r="J60" s="23">
        <f t="shared" si="7"/>
        <v>0</v>
      </c>
      <c r="K60" s="23">
        <f t="shared" si="7"/>
        <v>0</v>
      </c>
      <c r="L60" s="23">
        <f t="shared" si="7"/>
        <v>0</v>
      </c>
      <c r="M60" s="23">
        <f t="shared" si="7"/>
        <v>0</v>
      </c>
      <c r="N60" s="23">
        <f t="shared" si="7"/>
        <v>0</v>
      </c>
      <c r="O60" s="23">
        <f t="shared" si="7"/>
        <v>0</v>
      </c>
      <c r="P60" s="23">
        <f t="shared" si="7"/>
        <v>0</v>
      </c>
    </row>
    <row r="61" spans="1:16" x14ac:dyDescent="0.25">
      <c r="A61" s="36" t="s">
        <v>137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6" x14ac:dyDescent="0.25">
      <c r="A62" s="36" t="s">
        <v>138</v>
      </c>
      <c r="B62" s="39"/>
      <c r="C62" s="39"/>
      <c r="D62" s="73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s="9" customFormat="1" x14ac:dyDescent="0.25">
      <c r="A63" s="41" t="s">
        <v>139</v>
      </c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</sheetData>
  <pageMargins left="0.23622047244094491" right="0.23622047244094491" top="0.35433070866141736" bottom="0.35433070866141736" header="0.31496062992125984" footer="0.31496062992125984"/>
  <pageSetup paperSize="9" scale="44" fitToHeight="0" pageOrder="overThenDown" orientation="landscape" r:id="rId1"/>
  <rowBreaks count="1" manualBreakCount="1">
    <brk id="40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"/>
  <sheetViews>
    <sheetView zoomScaleNormal="100" workbookViewId="0">
      <pane ySplit="3" topLeftCell="A4" activePane="bottomLeft" state="frozen"/>
      <selection sqref="A1:B1"/>
      <selection pane="bottomLeft" sqref="A1:E1"/>
    </sheetView>
  </sheetViews>
  <sheetFormatPr defaultRowHeight="15" x14ac:dyDescent="0.25"/>
  <cols>
    <col min="1" max="1" width="3.85546875" style="42" customWidth="1"/>
    <col min="2" max="2" width="35.5703125" style="42" customWidth="1"/>
    <col min="3" max="4" width="28.7109375" style="48" customWidth="1"/>
    <col min="5" max="5" width="70.85546875" style="48" customWidth="1"/>
    <col min="6" max="16384" width="9.140625" style="42"/>
  </cols>
  <sheetData>
    <row r="1" spans="1:5" ht="18.75" x14ac:dyDescent="0.25">
      <c r="A1" s="96" t="s">
        <v>80</v>
      </c>
      <c r="B1" s="96"/>
      <c r="C1" s="96"/>
      <c r="D1" s="96"/>
      <c r="E1" s="96"/>
    </row>
    <row r="3" spans="1:5" s="9" customFormat="1" x14ac:dyDescent="0.25">
      <c r="A3" s="43" t="s">
        <v>40</v>
      </c>
      <c r="B3" s="43" t="s">
        <v>39</v>
      </c>
      <c r="C3" s="43" t="s">
        <v>25</v>
      </c>
      <c r="D3" s="43" t="s">
        <v>81</v>
      </c>
      <c r="E3" s="44" t="s">
        <v>82</v>
      </c>
    </row>
    <row r="4" spans="1:5" x14ac:dyDescent="0.25">
      <c r="A4" s="45">
        <v>1</v>
      </c>
      <c r="B4" s="46" t="str">
        <f>'Расходы по проекту'!A10</f>
        <v>Сотрудник 1 / Вакансия 1</v>
      </c>
      <c r="C4" s="46" t="str">
        <f>'Расходы по проекту'!B10</f>
        <v>Должность</v>
      </c>
      <c r="D4" s="47"/>
      <c r="E4" s="47"/>
    </row>
    <row r="5" spans="1:5" x14ac:dyDescent="0.25">
      <c r="A5" s="45">
        <v>2</v>
      </c>
      <c r="B5" s="46" t="str">
        <f>'Расходы по проекту'!A11</f>
        <v>Сотрудник 2 / Вакансия 2</v>
      </c>
      <c r="C5" s="46" t="str">
        <f>'Расходы по проекту'!B11</f>
        <v>Должность</v>
      </c>
      <c r="D5" s="47"/>
      <c r="E5" s="47"/>
    </row>
    <row r="6" spans="1:5" x14ac:dyDescent="0.25">
      <c r="A6" s="45">
        <v>3</v>
      </c>
      <c r="B6" s="46" t="str">
        <f>'Расходы по проекту'!A12</f>
        <v>Сотрудник 3 / Вакансия 3</v>
      </c>
      <c r="C6" s="46" t="str">
        <f>'Расходы по проекту'!B12</f>
        <v>Должность</v>
      </c>
      <c r="D6" s="47"/>
      <c r="E6" s="47"/>
    </row>
    <row r="7" spans="1:5" ht="45.75" customHeight="1" x14ac:dyDescent="0.25">
      <c r="A7" s="45">
        <v>4</v>
      </c>
      <c r="B7" s="46" t="str">
        <f>'Расходы по проекту'!A13</f>
        <v>Сотрудник 4 / Вакансия 4</v>
      </c>
      <c r="C7" s="46" t="str">
        <f>'Расходы по проекту'!B13</f>
        <v>Должность</v>
      </c>
      <c r="D7" s="46"/>
      <c r="E7" s="47"/>
    </row>
  </sheetData>
  <mergeCells count="1">
    <mergeCell ref="A1:E1"/>
  </mergeCells>
  <pageMargins left="0.23622047244094491" right="0.23622047244094491" top="0.35433070866141736" bottom="0.35433070866141736" header="0.31496062992125984" footer="0.31496062992125984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6"/>
  <sheetViews>
    <sheetView zoomScaleNormal="100" workbookViewId="0">
      <pane ySplit="3" topLeftCell="A4" activePane="bottomLeft" state="frozen"/>
      <selection sqref="A1:B1"/>
      <selection pane="bottomLeft" sqref="A1:H1"/>
    </sheetView>
  </sheetViews>
  <sheetFormatPr defaultRowHeight="15" x14ac:dyDescent="0.25"/>
  <cols>
    <col min="1" max="1" width="3.85546875" style="42" customWidth="1"/>
    <col min="2" max="3" width="35.5703125" style="42" customWidth="1"/>
    <col min="4" max="5" width="28.7109375" style="48" customWidth="1"/>
    <col min="6" max="6" width="33.85546875" style="48" customWidth="1"/>
    <col min="7" max="8" width="14.7109375" style="48" customWidth="1"/>
    <col min="9" max="9" width="18.7109375" style="42" customWidth="1"/>
    <col min="10" max="12" width="14.5703125" style="42" customWidth="1"/>
    <col min="13" max="16384" width="9.140625" style="42"/>
  </cols>
  <sheetData>
    <row r="1" spans="1:12" ht="18.75" x14ac:dyDescent="0.25">
      <c r="A1" s="96" t="s">
        <v>83</v>
      </c>
      <c r="B1" s="96"/>
      <c r="C1" s="96"/>
      <c r="D1" s="96"/>
      <c r="E1" s="96"/>
      <c r="F1" s="96"/>
      <c r="G1" s="96"/>
      <c r="H1" s="96"/>
    </row>
    <row r="2" spans="1:12" x14ac:dyDescent="0.25">
      <c r="J2" s="97" t="s">
        <v>84</v>
      </c>
      <c r="K2" s="97"/>
      <c r="L2" s="97"/>
    </row>
    <row r="3" spans="1:12" s="9" customFormat="1" ht="60" x14ac:dyDescent="0.25">
      <c r="A3" s="43" t="s">
        <v>40</v>
      </c>
      <c r="B3" s="43" t="s">
        <v>85</v>
      </c>
      <c r="C3" s="44" t="s">
        <v>133</v>
      </c>
      <c r="D3" s="43" t="s">
        <v>86</v>
      </c>
      <c r="E3" s="43" t="s">
        <v>87</v>
      </c>
      <c r="F3" s="44" t="s">
        <v>88</v>
      </c>
      <c r="G3" s="44" t="s">
        <v>89</v>
      </c>
      <c r="H3" s="44" t="s">
        <v>90</v>
      </c>
      <c r="I3" s="44" t="s">
        <v>91</v>
      </c>
      <c r="J3" s="44">
        <v>1</v>
      </c>
      <c r="K3" s="44">
        <v>2</v>
      </c>
      <c r="L3" s="44">
        <v>3</v>
      </c>
    </row>
    <row r="4" spans="1:12" x14ac:dyDescent="0.25">
      <c r="A4" s="45"/>
      <c r="B4" s="47"/>
      <c r="C4" s="47"/>
      <c r="D4" s="47"/>
      <c r="E4" s="47"/>
      <c r="F4" s="47"/>
      <c r="G4" s="49"/>
      <c r="H4" s="47"/>
      <c r="I4" s="50"/>
      <c r="J4" s="50"/>
      <c r="K4" s="50"/>
      <c r="L4" s="50"/>
    </row>
    <row r="5" spans="1:12" x14ac:dyDescent="0.25">
      <c r="A5" s="45"/>
      <c r="B5" s="51"/>
      <c r="C5" s="47"/>
      <c r="D5" s="47"/>
      <c r="E5" s="47"/>
      <c r="F5" s="47"/>
      <c r="G5" s="49"/>
      <c r="H5" s="47"/>
      <c r="I5" s="52"/>
      <c r="J5" s="52"/>
      <c r="K5" s="52"/>
      <c r="L5" s="52"/>
    </row>
    <row r="6" spans="1:12" x14ac:dyDescent="0.25">
      <c r="A6" s="45"/>
      <c r="B6" s="51"/>
      <c r="C6" s="47"/>
      <c r="D6" s="47"/>
      <c r="E6" s="47"/>
      <c r="F6" s="47"/>
      <c r="G6" s="49"/>
      <c r="H6" s="47"/>
      <c r="I6" s="52"/>
      <c r="J6" s="52"/>
      <c r="K6" s="52"/>
      <c r="L6" s="52"/>
    </row>
    <row r="7" spans="1:12" x14ac:dyDescent="0.25">
      <c r="A7" s="45"/>
      <c r="B7" s="51"/>
      <c r="C7" s="47"/>
      <c r="D7" s="47"/>
      <c r="E7" s="47"/>
      <c r="F7" s="47"/>
      <c r="G7" s="49"/>
      <c r="H7" s="47"/>
      <c r="I7" s="52"/>
      <c r="J7" s="52"/>
      <c r="K7" s="52"/>
      <c r="L7" s="52"/>
    </row>
    <row r="8" spans="1:12" x14ac:dyDescent="0.25">
      <c r="A8" s="45"/>
      <c r="B8" s="47"/>
      <c r="C8" s="47"/>
      <c r="D8" s="53"/>
      <c r="E8" s="53"/>
      <c r="F8" s="53"/>
      <c r="G8" s="53"/>
      <c r="H8" s="53"/>
      <c r="I8" s="50"/>
      <c r="J8" s="50"/>
      <c r="K8" s="50"/>
      <c r="L8" s="50"/>
    </row>
    <row r="9" spans="1:12" s="9" customFormat="1" x14ac:dyDescent="0.25">
      <c r="A9" s="98" t="s">
        <v>140</v>
      </c>
      <c r="B9" s="99"/>
      <c r="C9" s="99"/>
      <c r="D9" s="100"/>
      <c r="E9" s="54"/>
      <c r="F9" s="54"/>
      <c r="G9" s="54"/>
      <c r="H9" s="54"/>
      <c r="I9" s="55"/>
      <c r="J9" s="55"/>
      <c r="K9" s="55"/>
      <c r="L9" s="55"/>
    </row>
    <row r="11" spans="1:12" x14ac:dyDescent="0.25">
      <c r="A11" s="42" t="s">
        <v>92</v>
      </c>
    </row>
    <row r="12" spans="1:12" x14ac:dyDescent="0.25">
      <c r="A12" s="42" t="s">
        <v>93</v>
      </c>
    </row>
    <row r="13" spans="1:12" x14ac:dyDescent="0.25">
      <c r="A13" s="42" t="s">
        <v>94</v>
      </c>
    </row>
    <row r="14" spans="1:12" x14ac:dyDescent="0.25">
      <c r="A14" s="42" t="s">
        <v>95</v>
      </c>
    </row>
    <row r="15" spans="1:12" x14ac:dyDescent="0.25">
      <c r="A15" s="42" t="s">
        <v>96</v>
      </c>
    </row>
    <row r="16" spans="1:12" x14ac:dyDescent="0.25">
      <c r="A16" s="42" t="s">
        <v>97</v>
      </c>
    </row>
  </sheetData>
  <mergeCells count="3">
    <mergeCell ref="A1:H1"/>
    <mergeCell ref="J2:L2"/>
    <mergeCell ref="A9:D9"/>
  </mergeCells>
  <dataValidations count="1">
    <dataValidation type="list" allowBlank="1" showInputMessage="1" showErrorMessage="1" sqref="C4:C8" xr:uid="{00000000-0002-0000-0300-000000000000}">
      <formula1>"Элемент Решения,Инфраструктура Проекта"</formula1>
    </dataValidation>
  </dataValidations>
  <pageMargins left="0.25" right="0.25" top="0.75" bottom="0.75" header="0.3" footer="0.3"/>
  <pageSetup paperSize="9" scale="47" fitToHeight="0" orientation="landscape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5"/>
  <sheetViews>
    <sheetView zoomScaleNormal="100" workbookViewId="0">
      <pane ySplit="3" topLeftCell="A4" activePane="bottomLeft" state="frozen"/>
      <selection sqref="A1:B1"/>
      <selection pane="bottomLeft" sqref="A1:K1"/>
    </sheetView>
  </sheetViews>
  <sheetFormatPr defaultRowHeight="15" x14ac:dyDescent="0.25"/>
  <cols>
    <col min="1" max="1" width="3.85546875" style="42" customWidth="1"/>
    <col min="2" max="5" width="35.5703125" style="42" customWidth="1"/>
    <col min="6" max="6" width="26.28515625" style="42" customWidth="1"/>
    <col min="7" max="8" width="28.7109375" style="48" customWidth="1"/>
    <col min="9" max="9" width="33.85546875" style="48" customWidth="1"/>
    <col min="10" max="11" width="14.7109375" style="48" customWidth="1"/>
    <col min="12" max="12" width="18.7109375" style="42" customWidth="1"/>
    <col min="13" max="15" width="14.5703125" style="42" customWidth="1"/>
    <col min="16" max="16384" width="9.140625" style="42"/>
  </cols>
  <sheetData>
    <row r="1" spans="1:15" ht="18.75" x14ac:dyDescent="0.25">
      <c r="A1" s="96" t="s">
        <v>98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5" x14ac:dyDescent="0.25">
      <c r="M2" s="97" t="s">
        <v>84</v>
      </c>
      <c r="N2" s="97"/>
      <c r="O2" s="97"/>
    </row>
    <row r="3" spans="1:15" s="9" customFormat="1" ht="75" x14ac:dyDescent="0.25">
      <c r="A3" s="43" t="s">
        <v>40</v>
      </c>
      <c r="B3" s="43" t="s">
        <v>99</v>
      </c>
      <c r="C3" s="44" t="s">
        <v>100</v>
      </c>
      <c r="D3" s="44" t="s">
        <v>143</v>
      </c>
      <c r="E3" s="44" t="s">
        <v>134</v>
      </c>
      <c r="F3" s="44" t="s">
        <v>101</v>
      </c>
      <c r="G3" s="43" t="s">
        <v>102</v>
      </c>
      <c r="H3" s="43" t="s">
        <v>103</v>
      </c>
      <c r="I3" s="44" t="s">
        <v>104</v>
      </c>
      <c r="J3" s="44" t="s">
        <v>89</v>
      </c>
      <c r="K3" s="44" t="s">
        <v>105</v>
      </c>
      <c r="L3" s="44" t="s">
        <v>106</v>
      </c>
      <c r="M3" s="56">
        <v>1</v>
      </c>
      <c r="N3" s="56">
        <v>2</v>
      </c>
      <c r="O3" s="56">
        <v>3</v>
      </c>
    </row>
    <row r="4" spans="1:15" ht="30" customHeight="1" x14ac:dyDescent="0.25">
      <c r="A4" s="45"/>
      <c r="B4" s="47"/>
      <c r="C4" s="47"/>
      <c r="D4" s="65"/>
      <c r="E4" s="57"/>
      <c r="F4" s="57"/>
      <c r="G4" s="49"/>
      <c r="H4" s="49"/>
      <c r="I4" s="49"/>
      <c r="J4" s="49"/>
      <c r="K4" s="47"/>
      <c r="L4" s="50"/>
      <c r="M4" s="50"/>
      <c r="N4" s="50"/>
      <c r="O4" s="50"/>
    </row>
    <row r="5" spans="1:15" x14ac:dyDescent="0.25">
      <c r="A5" s="45"/>
      <c r="B5" s="51"/>
      <c r="C5" s="51"/>
      <c r="D5" s="75"/>
      <c r="E5" s="57"/>
      <c r="F5" s="57"/>
      <c r="G5" s="49"/>
      <c r="H5" s="49"/>
      <c r="I5" s="49"/>
      <c r="J5" s="49"/>
      <c r="K5" s="47"/>
      <c r="L5" s="52"/>
      <c r="M5" s="50"/>
      <c r="N5" s="50"/>
      <c r="O5" s="50"/>
    </row>
    <row r="6" spans="1:15" x14ac:dyDescent="0.25">
      <c r="A6" s="45"/>
      <c r="B6" s="47"/>
      <c r="C6" s="47"/>
      <c r="D6" s="65"/>
      <c r="E6" s="57"/>
      <c r="F6" s="57"/>
      <c r="G6" s="53"/>
      <c r="H6" s="53"/>
      <c r="I6" s="53"/>
      <c r="J6" s="53"/>
      <c r="K6" s="53"/>
      <c r="L6" s="50"/>
      <c r="M6" s="50"/>
      <c r="N6" s="50"/>
      <c r="O6" s="50"/>
    </row>
    <row r="7" spans="1:15" s="9" customFormat="1" x14ac:dyDescent="0.25">
      <c r="A7" s="98" t="s">
        <v>107</v>
      </c>
      <c r="B7" s="99"/>
      <c r="C7" s="99"/>
      <c r="D7" s="99"/>
      <c r="E7" s="99"/>
      <c r="F7" s="99"/>
      <c r="G7" s="100"/>
      <c r="H7" s="54"/>
      <c r="I7" s="54"/>
      <c r="J7" s="54"/>
      <c r="K7" s="54"/>
      <c r="L7" s="55"/>
      <c r="M7" s="55"/>
      <c r="N7" s="55"/>
      <c r="O7" s="55"/>
    </row>
    <row r="9" spans="1:15" x14ac:dyDescent="0.25">
      <c r="A9" s="42" t="s">
        <v>108</v>
      </c>
    </row>
    <row r="10" spans="1:15" x14ac:dyDescent="0.25">
      <c r="A10" s="42" t="s">
        <v>109</v>
      </c>
    </row>
    <row r="11" spans="1:15" x14ac:dyDescent="0.25">
      <c r="A11" s="42" t="s">
        <v>110</v>
      </c>
    </row>
    <row r="12" spans="1:15" x14ac:dyDescent="0.25">
      <c r="A12" s="42" t="s">
        <v>111</v>
      </c>
    </row>
    <row r="13" spans="1:15" x14ac:dyDescent="0.25">
      <c r="A13" s="42" t="s">
        <v>112</v>
      </c>
    </row>
    <row r="14" spans="1:15" x14ac:dyDescent="0.25">
      <c r="A14" s="42" t="s">
        <v>113</v>
      </c>
    </row>
    <row r="15" spans="1:15" x14ac:dyDescent="0.25">
      <c r="A15" s="42" t="s">
        <v>114</v>
      </c>
    </row>
  </sheetData>
  <mergeCells count="3">
    <mergeCell ref="A7:G7"/>
    <mergeCell ref="A1:K1"/>
    <mergeCell ref="M2:O2"/>
  </mergeCells>
  <dataValidations count="2">
    <dataValidation type="list" allowBlank="1" showInputMessage="1" showErrorMessage="1" sqref="E4:E6" xr:uid="{00000000-0002-0000-0400-000000000000}">
      <formula1>"Элемент Решения,Инфраструктура Проекта"</formula1>
    </dataValidation>
    <dataValidation type="list" allowBlank="1" showInputMessage="1" showErrorMessage="1" sqref="F4:F6" xr:uid="{00000000-0002-0000-0400-000002000000}">
      <formula1>"Отечественное,Зарубежное"</formula1>
    </dataValidation>
  </dataValidations>
  <pageMargins left="0.23622047244094491" right="0.23622047244094491" top="0.35433070866141736" bottom="0.35433070866141736" header="0.31496062992125984" footer="0.31496062992125984"/>
  <pageSetup paperSize="9" scale="33" fitToHeight="0" orientation="landscape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2"/>
  <sheetViews>
    <sheetView zoomScaleNormal="100" workbookViewId="0">
      <selection sqref="A1:C1"/>
    </sheetView>
  </sheetViews>
  <sheetFormatPr defaultColWidth="9.140625" defaultRowHeight="15" x14ac:dyDescent="0.25"/>
  <cols>
    <col min="1" max="1" width="8.7109375" style="12" customWidth="1"/>
    <col min="2" max="2" width="20.7109375" style="5" customWidth="1"/>
    <col min="3" max="3" width="27.7109375" style="5" customWidth="1"/>
    <col min="4" max="4" width="15.7109375" style="5" customWidth="1"/>
    <col min="5" max="5" width="16.7109375" style="5" customWidth="1"/>
    <col min="6" max="6" width="19.7109375" style="5" customWidth="1"/>
    <col min="7" max="7" width="16.7109375" style="5" customWidth="1"/>
    <col min="8" max="8" width="10.7109375" style="5" customWidth="1"/>
    <col min="9" max="9" width="8.7109375" style="12" customWidth="1"/>
    <col min="10" max="10" width="20.7109375" style="5" customWidth="1"/>
    <col min="11" max="11" width="27.7109375" style="5" customWidth="1"/>
    <col min="12" max="12" width="15.7109375" style="5" customWidth="1"/>
    <col min="13" max="13" width="16.7109375" style="5" customWidth="1"/>
    <col min="14" max="14" width="19.7109375" style="5" customWidth="1"/>
    <col min="15" max="15" width="16.7109375" style="5" customWidth="1"/>
    <col min="16" max="16" width="10.7109375" style="5" customWidth="1"/>
    <col min="17" max="17" width="8.7109375" style="12" customWidth="1"/>
    <col min="18" max="18" width="20.7109375" style="5" customWidth="1"/>
    <col min="19" max="19" width="27.7109375" style="5" customWidth="1"/>
    <col min="20" max="20" width="15.7109375" style="5" customWidth="1"/>
    <col min="21" max="21" width="16.7109375" style="5" customWidth="1"/>
    <col min="22" max="22" width="19.7109375" style="5" customWidth="1"/>
    <col min="23" max="23" width="16.7109375" style="5" customWidth="1"/>
    <col min="24" max="31" width="10.7109375" style="5" customWidth="1"/>
    <col min="32" max="16384" width="9.140625" style="5"/>
  </cols>
  <sheetData>
    <row r="1" spans="1:23" ht="18.75" x14ac:dyDescent="0.25">
      <c r="A1" s="101" t="s">
        <v>115</v>
      </c>
      <c r="B1" s="101"/>
      <c r="C1" s="101"/>
      <c r="D1" s="7"/>
      <c r="L1" s="7"/>
      <c r="T1" s="7"/>
    </row>
    <row r="2" spans="1:23" x14ac:dyDescent="0.25">
      <c r="A2" s="102" t="s">
        <v>116</v>
      </c>
      <c r="B2" s="102"/>
      <c r="C2" s="102"/>
      <c r="D2" s="102"/>
    </row>
    <row r="3" spans="1:23" ht="6.75" customHeight="1" x14ac:dyDescent="0.25"/>
    <row r="4" spans="1:23" x14ac:dyDescent="0.25">
      <c r="A4" s="58" t="s">
        <v>84</v>
      </c>
      <c r="B4" s="13">
        <v>1</v>
      </c>
      <c r="I4" s="58" t="s">
        <v>84</v>
      </c>
      <c r="J4" s="13">
        <v>2</v>
      </c>
      <c r="Q4" s="58" t="s">
        <v>84</v>
      </c>
      <c r="R4" s="13">
        <v>3</v>
      </c>
    </row>
    <row r="5" spans="1:23" ht="6.75" customHeight="1" x14ac:dyDescent="0.25"/>
    <row r="6" spans="1:23" x14ac:dyDescent="0.25">
      <c r="A6" s="12" t="s">
        <v>117</v>
      </c>
      <c r="I6" s="12" t="s">
        <v>117</v>
      </c>
      <c r="Q6" s="12" t="s">
        <v>117</v>
      </c>
    </row>
    <row r="7" spans="1:23" ht="15" customHeight="1" x14ac:dyDescent="0.25">
      <c r="A7" s="103" t="s">
        <v>40</v>
      </c>
      <c r="B7" s="103" t="s">
        <v>118</v>
      </c>
      <c r="C7" s="104" t="s">
        <v>25</v>
      </c>
      <c r="D7" s="104" t="s">
        <v>119</v>
      </c>
      <c r="E7" s="104" t="s">
        <v>41</v>
      </c>
      <c r="F7" s="104"/>
      <c r="G7" s="104"/>
      <c r="I7" s="103" t="s">
        <v>40</v>
      </c>
      <c r="J7" s="103" t="s">
        <v>118</v>
      </c>
      <c r="K7" s="104" t="s">
        <v>25</v>
      </c>
      <c r="L7" s="104" t="s">
        <v>119</v>
      </c>
      <c r="M7" s="104" t="s">
        <v>41</v>
      </c>
      <c r="N7" s="104"/>
      <c r="O7" s="104"/>
      <c r="Q7" s="103" t="s">
        <v>40</v>
      </c>
      <c r="R7" s="103" t="s">
        <v>118</v>
      </c>
      <c r="S7" s="104" t="s">
        <v>25</v>
      </c>
      <c r="T7" s="104" t="s">
        <v>119</v>
      </c>
      <c r="U7" s="104" t="s">
        <v>41</v>
      </c>
      <c r="V7" s="104"/>
      <c r="W7" s="104"/>
    </row>
    <row r="8" spans="1:23" ht="30" x14ac:dyDescent="0.25">
      <c r="A8" s="103"/>
      <c r="B8" s="103"/>
      <c r="C8" s="104"/>
      <c r="D8" s="104"/>
      <c r="E8" s="23" t="s">
        <v>120</v>
      </c>
      <c r="F8" s="23" t="s">
        <v>42</v>
      </c>
      <c r="G8" s="23" t="s">
        <v>43</v>
      </c>
      <c r="I8" s="103"/>
      <c r="J8" s="103"/>
      <c r="K8" s="104"/>
      <c r="L8" s="104"/>
      <c r="M8" s="23" t="s">
        <v>120</v>
      </c>
      <c r="N8" s="23" t="s">
        <v>42</v>
      </c>
      <c r="O8" s="23" t="s">
        <v>43</v>
      </c>
      <c r="Q8" s="103"/>
      <c r="R8" s="103"/>
      <c r="S8" s="104"/>
      <c r="T8" s="104"/>
      <c r="U8" s="23" t="s">
        <v>120</v>
      </c>
      <c r="V8" s="23" t="s">
        <v>42</v>
      </c>
      <c r="W8" s="23" t="s">
        <v>43</v>
      </c>
    </row>
    <row r="9" spans="1:23" ht="15" customHeight="1" x14ac:dyDescent="0.25">
      <c r="A9" s="59">
        <v>1</v>
      </c>
      <c r="B9" s="60" t="str">
        <f>'Расходы по проекту'!$A10</f>
        <v>Сотрудник 1 / Вакансия 1</v>
      </c>
      <c r="C9" s="60" t="str">
        <f>'Расходы по проекту'!$B10</f>
        <v>Должность</v>
      </c>
      <c r="D9" s="69"/>
      <c r="E9" s="39"/>
      <c r="F9" s="39"/>
      <c r="G9" s="72"/>
      <c r="I9" s="59">
        <v>1</v>
      </c>
      <c r="J9" s="60" t="str">
        <f>'Расходы по проекту'!$A10</f>
        <v>Сотрудник 1 / Вакансия 1</v>
      </c>
      <c r="K9" s="60" t="str">
        <f>'Расходы по проекту'!$B10</f>
        <v>Должность</v>
      </c>
      <c r="L9" s="69"/>
      <c r="M9" s="39"/>
      <c r="N9" s="39"/>
      <c r="O9" s="72"/>
      <c r="Q9" s="59">
        <v>1</v>
      </c>
      <c r="R9" s="60" t="str">
        <f>'Расходы по проекту'!$A10</f>
        <v>Сотрудник 1 / Вакансия 1</v>
      </c>
      <c r="S9" s="60" t="str">
        <f>'Расходы по проекту'!$B10</f>
        <v>Должность</v>
      </c>
      <c r="T9" s="69"/>
      <c r="U9" s="39"/>
      <c r="V9" s="39"/>
      <c r="W9" s="72"/>
    </row>
    <row r="10" spans="1:23" ht="15" customHeight="1" x14ac:dyDescent="0.25">
      <c r="A10" s="59">
        <v>2</v>
      </c>
      <c r="B10" s="60" t="str">
        <f>'Расходы по проекту'!$A11</f>
        <v>Сотрудник 2 / Вакансия 2</v>
      </c>
      <c r="C10" s="60" t="str">
        <f>'Расходы по проекту'!$B11</f>
        <v>Должность</v>
      </c>
      <c r="D10" s="69"/>
      <c r="E10" s="39"/>
      <c r="F10" s="39"/>
      <c r="G10" s="72"/>
      <c r="I10" s="59">
        <v>2</v>
      </c>
      <c r="J10" s="60" t="str">
        <f>'Расходы по проекту'!$A11</f>
        <v>Сотрудник 2 / Вакансия 2</v>
      </c>
      <c r="K10" s="60" t="str">
        <f>'Расходы по проекту'!$B11</f>
        <v>Должность</v>
      </c>
      <c r="L10" s="69"/>
      <c r="M10" s="39"/>
      <c r="N10" s="39"/>
      <c r="O10" s="72"/>
      <c r="Q10" s="59">
        <v>2</v>
      </c>
      <c r="R10" s="60" t="str">
        <f>'Расходы по проекту'!$A11</f>
        <v>Сотрудник 2 / Вакансия 2</v>
      </c>
      <c r="S10" s="60" t="str">
        <f>'Расходы по проекту'!$B11</f>
        <v>Должность</v>
      </c>
      <c r="T10" s="69"/>
      <c r="U10" s="39"/>
      <c r="V10" s="39"/>
      <c r="W10" s="72"/>
    </row>
    <row r="11" spans="1:23" ht="15" customHeight="1" x14ac:dyDescent="0.25">
      <c r="A11" s="59">
        <v>3</v>
      </c>
      <c r="B11" s="60" t="str">
        <f>'Расходы по проекту'!$A12</f>
        <v>Сотрудник 3 / Вакансия 3</v>
      </c>
      <c r="C11" s="60" t="str">
        <f>'Расходы по проекту'!$B12</f>
        <v>Должность</v>
      </c>
      <c r="D11" s="69"/>
      <c r="E11" s="39"/>
      <c r="F11" s="39"/>
      <c r="G11" s="72"/>
      <c r="I11" s="59">
        <v>3</v>
      </c>
      <c r="J11" s="60" t="str">
        <f>'Расходы по проекту'!$A12</f>
        <v>Сотрудник 3 / Вакансия 3</v>
      </c>
      <c r="K11" s="60" t="str">
        <f>'Расходы по проекту'!$B12</f>
        <v>Должность</v>
      </c>
      <c r="L11" s="69"/>
      <c r="M11" s="39"/>
      <c r="N11" s="39"/>
      <c r="O11" s="72"/>
      <c r="Q11" s="59">
        <v>3</v>
      </c>
      <c r="R11" s="60" t="str">
        <f>'Расходы по проекту'!$A12</f>
        <v>Сотрудник 3 / Вакансия 3</v>
      </c>
      <c r="S11" s="60" t="str">
        <f>'Расходы по проекту'!$B12</f>
        <v>Должность</v>
      </c>
      <c r="T11" s="69"/>
      <c r="U11" s="39"/>
      <c r="V11" s="39"/>
      <c r="W11" s="72"/>
    </row>
    <row r="12" spans="1:23" ht="30" x14ac:dyDescent="0.25">
      <c r="A12" s="59">
        <v>4</v>
      </c>
      <c r="B12" s="60" t="str">
        <f>'Расходы по проекту'!$A13</f>
        <v>Сотрудник 4 / Вакансия 4</v>
      </c>
      <c r="C12" s="60" t="str">
        <f>'Расходы по проекту'!$B13</f>
        <v>Должность</v>
      </c>
      <c r="D12" s="69"/>
      <c r="E12" s="39"/>
      <c r="F12" s="39"/>
      <c r="G12" s="72"/>
      <c r="I12" s="59">
        <v>4</v>
      </c>
      <c r="J12" s="60" t="str">
        <f>'Расходы по проекту'!$A13</f>
        <v>Сотрудник 4 / Вакансия 4</v>
      </c>
      <c r="K12" s="60" t="str">
        <f>'Расходы по проекту'!$B13</f>
        <v>Должность</v>
      </c>
      <c r="L12" s="69"/>
      <c r="M12" s="39"/>
      <c r="N12" s="39"/>
      <c r="O12" s="72"/>
      <c r="Q12" s="59">
        <v>4</v>
      </c>
      <c r="R12" s="60" t="str">
        <f>'Расходы по проекту'!$A13</f>
        <v>Сотрудник 4 / Вакансия 4</v>
      </c>
      <c r="S12" s="60" t="str">
        <f>'Расходы по проекту'!$B13</f>
        <v>Должность</v>
      </c>
      <c r="T12" s="69"/>
      <c r="U12" s="39"/>
      <c r="V12" s="39"/>
      <c r="W12" s="72"/>
    </row>
    <row r="13" spans="1:23" s="4" customFormat="1" x14ac:dyDescent="0.25">
      <c r="A13" s="61" t="s">
        <v>26</v>
      </c>
      <c r="B13" s="33"/>
      <c r="C13" s="33"/>
      <c r="D13" s="76"/>
      <c r="E13" s="72"/>
      <c r="F13" s="72"/>
      <c r="G13" s="72"/>
      <c r="I13" s="61" t="s">
        <v>26</v>
      </c>
      <c r="J13" s="33"/>
      <c r="K13" s="33"/>
      <c r="L13" s="76"/>
      <c r="M13" s="72"/>
      <c r="N13" s="72"/>
      <c r="O13" s="72"/>
      <c r="Q13" s="61" t="s">
        <v>26</v>
      </c>
      <c r="R13" s="33"/>
      <c r="S13" s="33"/>
      <c r="T13" s="76"/>
      <c r="U13" s="72"/>
      <c r="V13" s="72"/>
      <c r="W13" s="72"/>
    </row>
    <row r="14" spans="1:23" ht="6.75" customHeight="1" x14ac:dyDescent="0.25"/>
    <row r="15" spans="1:23" x14ac:dyDescent="0.25">
      <c r="A15" s="12" t="s">
        <v>121</v>
      </c>
      <c r="I15" s="12" t="s">
        <v>121</v>
      </c>
      <c r="Q15" s="12" t="s">
        <v>121</v>
      </c>
    </row>
    <row r="16" spans="1:23" ht="15" customHeight="1" x14ac:dyDescent="0.25">
      <c r="A16" s="103" t="s">
        <v>40</v>
      </c>
      <c r="B16" s="103" t="s">
        <v>17</v>
      </c>
      <c r="C16" s="103"/>
      <c r="D16" s="104" t="s">
        <v>119</v>
      </c>
      <c r="E16" s="104" t="s">
        <v>41</v>
      </c>
      <c r="F16" s="104"/>
      <c r="G16" s="104"/>
      <c r="I16" s="103" t="s">
        <v>40</v>
      </c>
      <c r="J16" s="103" t="s">
        <v>17</v>
      </c>
      <c r="K16" s="103"/>
      <c r="L16" s="104" t="s">
        <v>119</v>
      </c>
      <c r="M16" s="104" t="s">
        <v>41</v>
      </c>
      <c r="N16" s="104"/>
      <c r="O16" s="104"/>
      <c r="Q16" s="103" t="s">
        <v>40</v>
      </c>
      <c r="R16" s="103" t="s">
        <v>17</v>
      </c>
      <c r="S16" s="103"/>
      <c r="T16" s="104" t="s">
        <v>119</v>
      </c>
      <c r="U16" s="104" t="s">
        <v>41</v>
      </c>
      <c r="V16" s="104"/>
      <c r="W16" s="104"/>
    </row>
    <row r="17" spans="1:23" ht="30" x14ac:dyDescent="0.25">
      <c r="A17" s="103"/>
      <c r="B17" s="103"/>
      <c r="C17" s="103"/>
      <c r="D17" s="104"/>
      <c r="E17" s="23" t="s">
        <v>120</v>
      </c>
      <c r="F17" s="23" t="s">
        <v>42</v>
      </c>
      <c r="G17" s="23" t="s">
        <v>43</v>
      </c>
      <c r="I17" s="103"/>
      <c r="J17" s="103"/>
      <c r="K17" s="103"/>
      <c r="L17" s="104"/>
      <c r="M17" s="23" t="s">
        <v>120</v>
      </c>
      <c r="N17" s="23" t="s">
        <v>42</v>
      </c>
      <c r="O17" s="23" t="s">
        <v>43</v>
      </c>
      <c r="Q17" s="103"/>
      <c r="R17" s="103"/>
      <c r="S17" s="103"/>
      <c r="T17" s="104"/>
      <c r="U17" s="23" t="s">
        <v>120</v>
      </c>
      <c r="V17" s="23" t="s">
        <v>42</v>
      </c>
      <c r="W17" s="23" t="s">
        <v>43</v>
      </c>
    </row>
    <row r="18" spans="1:23" x14ac:dyDescent="0.25">
      <c r="A18" s="59">
        <v>1</v>
      </c>
      <c r="B18" s="105" t="str">
        <f>'Расходы по проекту'!$A39</f>
        <v>Аренда офиса</v>
      </c>
      <c r="C18" s="105"/>
      <c r="D18" s="69"/>
      <c r="E18" s="39"/>
      <c r="F18" s="39"/>
      <c r="G18" s="72"/>
      <c r="I18" s="59">
        <v>1</v>
      </c>
      <c r="J18" s="105" t="str">
        <f>'Расходы по проекту'!$A39</f>
        <v>Аренда офиса</v>
      </c>
      <c r="K18" s="105"/>
      <c r="L18" s="69"/>
      <c r="M18" s="39"/>
      <c r="N18" s="39"/>
      <c r="O18" s="72"/>
      <c r="Q18" s="59">
        <v>1</v>
      </c>
      <c r="R18" s="105" t="str">
        <f>'Расходы по проекту'!$A39</f>
        <v>Аренда офиса</v>
      </c>
      <c r="S18" s="105"/>
      <c r="T18" s="69"/>
      <c r="U18" s="39"/>
      <c r="V18" s="39"/>
      <c r="W18" s="72"/>
    </row>
    <row r="19" spans="1:23" ht="15" customHeight="1" x14ac:dyDescent="0.25">
      <c r="A19" s="59">
        <v>2</v>
      </c>
      <c r="B19" s="106" t="str">
        <f>'Расходы по проекту'!$A47</f>
        <v>Командировки</v>
      </c>
      <c r="C19" s="106"/>
      <c r="D19" s="69"/>
      <c r="E19" s="39"/>
      <c r="F19" s="39"/>
      <c r="G19" s="72"/>
      <c r="I19" s="59">
        <v>2</v>
      </c>
      <c r="J19" s="106" t="str">
        <f>'Расходы по проекту'!$A47</f>
        <v>Командировки</v>
      </c>
      <c r="K19" s="106"/>
      <c r="L19" s="69"/>
      <c r="M19" s="39"/>
      <c r="N19" s="39"/>
      <c r="O19" s="72"/>
      <c r="Q19" s="59">
        <v>2</v>
      </c>
      <c r="R19" s="106" t="str">
        <f>'Расходы по проекту'!$A47</f>
        <v>Командировки</v>
      </c>
      <c r="S19" s="106"/>
      <c r="T19" s="69"/>
      <c r="U19" s="39"/>
      <c r="V19" s="39"/>
      <c r="W19" s="72"/>
    </row>
    <row r="20" spans="1:23" x14ac:dyDescent="0.25">
      <c r="A20" s="61" t="s">
        <v>26</v>
      </c>
      <c r="B20" s="106"/>
      <c r="C20" s="106"/>
      <c r="D20" s="77"/>
      <c r="E20" s="72"/>
      <c r="F20" s="72"/>
      <c r="G20" s="72"/>
      <c r="I20" s="61" t="s">
        <v>26</v>
      </c>
      <c r="J20" s="107"/>
      <c r="K20" s="107"/>
      <c r="L20" s="77"/>
      <c r="M20" s="72"/>
      <c r="N20" s="72"/>
      <c r="O20" s="72"/>
      <c r="Q20" s="61" t="s">
        <v>26</v>
      </c>
      <c r="R20" s="107"/>
      <c r="S20" s="107"/>
      <c r="T20" s="77"/>
      <c r="U20" s="72"/>
      <c r="V20" s="72"/>
      <c r="W20" s="72"/>
    </row>
    <row r="21" spans="1:23" ht="6.75" customHeight="1" x14ac:dyDescent="0.25"/>
    <row r="22" spans="1:23" ht="15" customHeight="1" x14ac:dyDescent="0.25">
      <c r="A22" s="108" t="s">
        <v>122</v>
      </c>
      <c r="B22" s="108"/>
      <c r="C22" s="108"/>
      <c r="D22" s="108"/>
      <c r="E22" s="108"/>
      <c r="F22" s="108"/>
      <c r="G22" s="108"/>
      <c r="I22" s="108" t="s">
        <v>122</v>
      </c>
      <c r="J22" s="108"/>
      <c r="K22" s="108"/>
      <c r="L22" s="108"/>
      <c r="M22" s="108"/>
      <c r="N22" s="108"/>
      <c r="O22" s="108"/>
      <c r="Q22" s="108" t="s">
        <v>122</v>
      </c>
      <c r="R22" s="108"/>
      <c r="S22" s="108"/>
      <c r="T22" s="108"/>
      <c r="U22" s="108"/>
      <c r="V22" s="108"/>
      <c r="W22" s="108"/>
    </row>
    <row r="23" spans="1:23" ht="15" customHeight="1" x14ac:dyDescent="0.25">
      <c r="A23" s="103" t="s">
        <v>40</v>
      </c>
      <c r="B23" s="103" t="s">
        <v>123</v>
      </c>
      <c r="C23" s="104" t="s">
        <v>45</v>
      </c>
      <c r="D23" s="104" t="s">
        <v>119</v>
      </c>
      <c r="E23" s="104" t="s">
        <v>41</v>
      </c>
      <c r="F23" s="104"/>
      <c r="G23" s="104"/>
      <c r="I23" s="103" t="s">
        <v>40</v>
      </c>
      <c r="J23" s="103" t="s">
        <v>123</v>
      </c>
      <c r="K23" s="104" t="s">
        <v>45</v>
      </c>
      <c r="L23" s="104" t="s">
        <v>119</v>
      </c>
      <c r="M23" s="104" t="s">
        <v>41</v>
      </c>
      <c r="N23" s="104"/>
      <c r="O23" s="104"/>
      <c r="Q23" s="103" t="s">
        <v>40</v>
      </c>
      <c r="R23" s="103" t="s">
        <v>123</v>
      </c>
      <c r="S23" s="104" t="s">
        <v>45</v>
      </c>
      <c r="T23" s="104" t="s">
        <v>119</v>
      </c>
      <c r="U23" s="104" t="s">
        <v>41</v>
      </c>
      <c r="V23" s="104"/>
      <c r="W23" s="104"/>
    </row>
    <row r="24" spans="1:23" ht="30" x14ac:dyDescent="0.25">
      <c r="A24" s="103"/>
      <c r="B24" s="103"/>
      <c r="C24" s="104"/>
      <c r="D24" s="104"/>
      <c r="E24" s="23" t="s">
        <v>120</v>
      </c>
      <c r="F24" s="23" t="s">
        <v>42</v>
      </c>
      <c r="G24" s="23" t="s">
        <v>43</v>
      </c>
      <c r="I24" s="103"/>
      <c r="J24" s="103"/>
      <c r="K24" s="104"/>
      <c r="L24" s="104"/>
      <c r="M24" s="23" t="s">
        <v>120</v>
      </c>
      <c r="N24" s="23" t="s">
        <v>42</v>
      </c>
      <c r="O24" s="23" t="s">
        <v>43</v>
      </c>
      <c r="Q24" s="103"/>
      <c r="R24" s="103"/>
      <c r="S24" s="104"/>
      <c r="T24" s="104"/>
      <c r="U24" s="23" t="s">
        <v>120</v>
      </c>
      <c r="V24" s="23" t="s">
        <v>42</v>
      </c>
      <c r="W24" s="23" t="s">
        <v>43</v>
      </c>
    </row>
    <row r="25" spans="1:23" ht="30" x14ac:dyDescent="0.25">
      <c r="A25" s="59">
        <v>1</v>
      </c>
      <c r="B25" s="31" t="str">
        <f>'Расходы по проекту'!$A55</f>
        <v>Услуги сторонних организаций</v>
      </c>
      <c r="C25" s="31"/>
      <c r="D25" s="69"/>
      <c r="E25" s="39"/>
      <c r="F25" s="39"/>
      <c r="G25" s="72"/>
      <c r="I25" s="59">
        <v>1</v>
      </c>
      <c r="J25" s="31" t="str">
        <f>'Расходы по проекту'!$A55</f>
        <v>Услуги сторонних организаций</v>
      </c>
      <c r="K25" s="31"/>
      <c r="L25" s="69"/>
      <c r="M25" s="39"/>
      <c r="N25" s="39"/>
      <c r="O25" s="72"/>
      <c r="Q25" s="59">
        <v>1</v>
      </c>
      <c r="R25" s="31" t="str">
        <f>'Расходы по проекту'!$A55</f>
        <v>Услуги сторонних организаций</v>
      </c>
      <c r="S25" s="31"/>
      <c r="T25" s="69"/>
      <c r="U25" s="39"/>
      <c r="V25" s="39"/>
      <c r="W25" s="72"/>
    </row>
    <row r="26" spans="1:23" x14ac:dyDescent="0.25">
      <c r="A26" s="61" t="s">
        <v>26</v>
      </c>
      <c r="B26" s="62"/>
      <c r="C26" s="62"/>
      <c r="D26" s="78"/>
      <c r="E26" s="79"/>
      <c r="F26" s="79"/>
      <c r="G26" s="79"/>
      <c r="I26" s="61" t="s">
        <v>26</v>
      </c>
      <c r="J26" s="62"/>
      <c r="K26" s="62"/>
      <c r="L26" s="78"/>
      <c r="M26" s="79"/>
      <c r="N26" s="79"/>
      <c r="O26" s="79"/>
      <c r="Q26" s="61" t="s">
        <v>26</v>
      </c>
      <c r="R26" s="62"/>
      <c r="S26" s="62"/>
      <c r="T26" s="78"/>
      <c r="U26" s="79"/>
      <c r="V26" s="79"/>
      <c r="W26" s="79"/>
    </row>
    <row r="27" spans="1:23" ht="6.75" customHeight="1" x14ac:dyDescent="0.25"/>
    <row r="28" spans="1:23" x14ac:dyDescent="0.25">
      <c r="A28" s="12" t="s">
        <v>124</v>
      </c>
      <c r="I28" s="12" t="s">
        <v>124</v>
      </c>
      <c r="Q28" s="12" t="s">
        <v>124</v>
      </c>
    </row>
    <row r="29" spans="1:23" ht="15" customHeight="1" x14ac:dyDescent="0.25">
      <c r="A29" s="103" t="s">
        <v>40</v>
      </c>
      <c r="B29" s="103" t="s">
        <v>17</v>
      </c>
      <c r="C29" s="103"/>
      <c r="D29" s="104" t="s">
        <v>119</v>
      </c>
      <c r="E29" s="104" t="s">
        <v>41</v>
      </c>
      <c r="F29" s="104"/>
      <c r="G29" s="104"/>
      <c r="I29" s="103" t="s">
        <v>40</v>
      </c>
      <c r="J29" s="103" t="s">
        <v>17</v>
      </c>
      <c r="K29" s="103"/>
      <c r="L29" s="104" t="s">
        <v>119</v>
      </c>
      <c r="M29" s="104" t="s">
        <v>41</v>
      </c>
      <c r="N29" s="104"/>
      <c r="O29" s="104"/>
      <c r="Q29" s="103" t="s">
        <v>40</v>
      </c>
      <c r="R29" s="103" t="s">
        <v>17</v>
      </c>
      <c r="S29" s="103"/>
      <c r="T29" s="104" t="s">
        <v>119</v>
      </c>
      <c r="U29" s="104" t="s">
        <v>41</v>
      </c>
      <c r="V29" s="104"/>
      <c r="W29" s="104"/>
    </row>
    <row r="30" spans="1:23" ht="30" x14ac:dyDescent="0.25">
      <c r="A30" s="103"/>
      <c r="B30" s="103"/>
      <c r="C30" s="103"/>
      <c r="D30" s="104"/>
      <c r="E30" s="23" t="s">
        <v>120</v>
      </c>
      <c r="F30" s="23" t="s">
        <v>42</v>
      </c>
      <c r="G30" s="23" t="s">
        <v>43</v>
      </c>
      <c r="I30" s="103"/>
      <c r="J30" s="103"/>
      <c r="K30" s="103"/>
      <c r="L30" s="104"/>
      <c r="M30" s="23" t="s">
        <v>120</v>
      </c>
      <c r="N30" s="23" t="s">
        <v>42</v>
      </c>
      <c r="O30" s="23" t="s">
        <v>43</v>
      </c>
      <c r="Q30" s="103"/>
      <c r="R30" s="103"/>
      <c r="S30" s="103"/>
      <c r="T30" s="104"/>
      <c r="U30" s="23" t="s">
        <v>120</v>
      </c>
      <c r="V30" s="23" t="s">
        <v>42</v>
      </c>
      <c r="W30" s="23" t="s">
        <v>43</v>
      </c>
    </row>
    <row r="31" spans="1:23" x14ac:dyDescent="0.25">
      <c r="A31" s="59">
        <v>1</v>
      </c>
      <c r="B31" s="105" t="str">
        <f>'Расходы по проекту'!$A63</f>
        <v>Нефинансовые активы</v>
      </c>
      <c r="C31" s="105"/>
      <c r="D31" s="69"/>
      <c r="E31" s="39"/>
      <c r="F31" s="39"/>
      <c r="G31" s="72"/>
      <c r="I31" s="59">
        <v>1</v>
      </c>
      <c r="J31" s="105" t="str">
        <f>'Расходы по проекту'!$A63</f>
        <v>Нефинансовые активы</v>
      </c>
      <c r="K31" s="105"/>
      <c r="L31" s="69"/>
      <c r="M31" s="39"/>
      <c r="N31" s="39"/>
      <c r="O31" s="72"/>
      <c r="Q31" s="59">
        <v>1</v>
      </c>
      <c r="R31" s="105" t="str">
        <f>'Расходы по проекту'!$A63</f>
        <v>Нефинансовые активы</v>
      </c>
      <c r="S31" s="105"/>
      <c r="T31" s="69"/>
      <c r="U31" s="39"/>
      <c r="V31" s="39"/>
      <c r="W31" s="72"/>
    </row>
    <row r="32" spans="1:23" x14ac:dyDescent="0.25">
      <c r="A32" s="61" t="s">
        <v>26</v>
      </c>
      <c r="B32" s="107"/>
      <c r="C32" s="107"/>
      <c r="D32" s="37"/>
      <c r="E32" s="79"/>
      <c r="F32" s="79"/>
      <c r="G32" s="79"/>
      <c r="I32" s="61" t="s">
        <v>26</v>
      </c>
      <c r="J32" s="107"/>
      <c r="K32" s="107"/>
      <c r="L32" s="37"/>
      <c r="M32" s="79"/>
      <c r="N32" s="79"/>
      <c r="O32" s="79"/>
      <c r="Q32" s="61" t="s">
        <v>26</v>
      </c>
      <c r="R32" s="107"/>
      <c r="S32" s="107"/>
      <c r="T32" s="37"/>
      <c r="U32" s="79"/>
      <c r="V32" s="79"/>
      <c r="W32" s="79"/>
    </row>
  </sheetData>
  <mergeCells count="74">
    <mergeCell ref="J29:K30"/>
    <mergeCell ref="B32:C32"/>
    <mergeCell ref="J32:K32"/>
    <mergeCell ref="R32:S32"/>
    <mergeCell ref="B31:C31"/>
    <mergeCell ref="J31:K31"/>
    <mergeCell ref="R31:S31"/>
    <mergeCell ref="A29:A30"/>
    <mergeCell ref="B29:C30"/>
    <mergeCell ref="D29:D30"/>
    <mergeCell ref="E29:G29"/>
    <mergeCell ref="I29:I30"/>
    <mergeCell ref="T23:T24"/>
    <mergeCell ref="U23:W23"/>
    <mergeCell ref="L29:L30"/>
    <mergeCell ref="M29:O29"/>
    <mergeCell ref="Q29:Q30"/>
    <mergeCell ref="R29:S30"/>
    <mergeCell ref="T29:T30"/>
    <mergeCell ref="U29:W29"/>
    <mergeCell ref="A22:G22"/>
    <mergeCell ref="I22:O22"/>
    <mergeCell ref="Q22:W22"/>
    <mergeCell ref="J23:J24"/>
    <mergeCell ref="K23:K24"/>
    <mergeCell ref="L23:L24"/>
    <mergeCell ref="M23:O23"/>
    <mergeCell ref="Q23:Q24"/>
    <mergeCell ref="R23:R24"/>
    <mergeCell ref="A23:A24"/>
    <mergeCell ref="B23:B24"/>
    <mergeCell ref="C23:C24"/>
    <mergeCell ref="D23:D24"/>
    <mergeCell ref="E23:G23"/>
    <mergeCell ref="I23:I24"/>
    <mergeCell ref="S23:S24"/>
    <mergeCell ref="B20:C20"/>
    <mergeCell ref="J20:K20"/>
    <mergeCell ref="R20:S20"/>
    <mergeCell ref="B19:C19"/>
    <mergeCell ref="J19:K19"/>
    <mergeCell ref="R19:S19"/>
    <mergeCell ref="R18:S18"/>
    <mergeCell ref="Q16:Q17"/>
    <mergeCell ref="R16:S17"/>
    <mergeCell ref="T16:T17"/>
    <mergeCell ref="U16:W16"/>
    <mergeCell ref="K7:K8"/>
    <mergeCell ref="L7:L8"/>
    <mergeCell ref="M7:O7"/>
    <mergeCell ref="B18:C18"/>
    <mergeCell ref="J18:K18"/>
    <mergeCell ref="S7:S8"/>
    <mergeCell ref="T7:T8"/>
    <mergeCell ref="U7:W7"/>
    <mergeCell ref="A16:A17"/>
    <mergeCell ref="B16:C17"/>
    <mergeCell ref="D16:D17"/>
    <mergeCell ref="E16:G16"/>
    <mergeCell ref="I16:I17"/>
    <mergeCell ref="J16:K17"/>
    <mergeCell ref="L16:L17"/>
    <mergeCell ref="M16:O16"/>
    <mergeCell ref="Q7:Q8"/>
    <mergeCell ref="R7:R8"/>
    <mergeCell ref="E7:G7"/>
    <mergeCell ref="I7:I8"/>
    <mergeCell ref="J7:J8"/>
    <mergeCell ref="A1:C1"/>
    <mergeCell ref="A2:D2"/>
    <mergeCell ref="A7:A8"/>
    <mergeCell ref="B7:B8"/>
    <mergeCell ref="C7:C8"/>
    <mergeCell ref="D7:D8"/>
  </mergeCells>
  <pageMargins left="0.23622047244094491" right="0.23622047244094491" top="0.35433070866141736" bottom="0.35433070866141736" header="0.31496062992125984" footer="0.31496062992125984"/>
  <pageSetup paperSize="9" scale="34" fitToHeight="0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2"/>
  <sheetViews>
    <sheetView zoomScaleNormal="100" workbookViewId="0">
      <pane ySplit="5" topLeftCell="A6" activePane="bottomLeft" state="frozen"/>
      <selection pane="bottomLeft" sqref="A1:B1"/>
    </sheetView>
  </sheetViews>
  <sheetFormatPr defaultColWidth="9.140625" defaultRowHeight="15" x14ac:dyDescent="0.25"/>
  <cols>
    <col min="1" max="1" width="5.7109375" style="5" customWidth="1"/>
    <col min="2" max="2" width="69.7109375" style="5" customWidth="1"/>
    <col min="3" max="3" width="18.7109375" style="5" customWidth="1"/>
    <col min="4" max="4" width="19.7109375" style="5" customWidth="1"/>
    <col min="5" max="6" width="18.7109375" style="5" customWidth="1"/>
    <col min="7" max="59" width="10.7109375" style="5" customWidth="1"/>
    <col min="60" max="16384" width="9.140625" style="5"/>
  </cols>
  <sheetData>
    <row r="1" spans="1:6" ht="18.75" x14ac:dyDescent="0.25">
      <c r="A1" s="101" t="s">
        <v>125</v>
      </c>
      <c r="B1" s="101"/>
      <c r="C1" s="7"/>
      <c r="D1" s="7"/>
      <c r="E1" s="7"/>
    </row>
    <row r="2" spans="1:6" x14ac:dyDescent="0.25">
      <c r="A2" s="102" t="s">
        <v>126</v>
      </c>
      <c r="B2" s="102"/>
    </row>
    <row r="3" spans="1:6" ht="6.75" customHeight="1" x14ac:dyDescent="0.25"/>
    <row r="4" spans="1:6" ht="15" customHeight="1" x14ac:dyDescent="0.25">
      <c r="A4" s="103" t="s">
        <v>36</v>
      </c>
      <c r="B4" s="103" t="s">
        <v>17</v>
      </c>
      <c r="C4" s="104" t="s">
        <v>41</v>
      </c>
      <c r="D4" s="104"/>
      <c r="E4" s="104"/>
      <c r="F4" s="104" t="s">
        <v>127</v>
      </c>
    </row>
    <row r="5" spans="1:6" ht="30" x14ac:dyDescent="0.25">
      <c r="A5" s="103"/>
      <c r="B5" s="103"/>
      <c r="C5" s="23" t="s">
        <v>120</v>
      </c>
      <c r="D5" s="23" t="s">
        <v>42</v>
      </c>
      <c r="E5" s="23" t="s">
        <v>43</v>
      </c>
      <c r="F5" s="104"/>
    </row>
    <row r="6" spans="1:6" x14ac:dyDescent="0.25">
      <c r="A6" s="110">
        <v>1</v>
      </c>
      <c r="B6" s="31" t="s">
        <v>38</v>
      </c>
      <c r="C6" s="29"/>
      <c r="D6" s="29"/>
      <c r="E6" s="29"/>
      <c r="F6" s="63"/>
    </row>
    <row r="7" spans="1:6" x14ac:dyDescent="0.25">
      <c r="A7" s="110"/>
      <c r="B7" s="31" t="s">
        <v>66</v>
      </c>
      <c r="C7" s="29"/>
      <c r="D7" s="29"/>
      <c r="E7" s="29"/>
      <c r="F7" s="63"/>
    </row>
    <row r="8" spans="1:6" ht="30" x14ac:dyDescent="0.25">
      <c r="A8" s="110"/>
      <c r="B8" s="31" t="s">
        <v>128</v>
      </c>
      <c r="C8" s="29"/>
      <c r="D8" s="29"/>
      <c r="E8" s="29"/>
      <c r="F8" s="63"/>
    </row>
    <row r="9" spans="1:6" x14ac:dyDescent="0.25">
      <c r="A9" s="110"/>
      <c r="B9" s="31" t="s">
        <v>37</v>
      </c>
      <c r="C9" s="29"/>
      <c r="D9" s="29"/>
      <c r="E9" s="29"/>
      <c r="F9" s="63"/>
    </row>
    <row r="10" spans="1:6" x14ac:dyDescent="0.25">
      <c r="A10" s="109" t="s">
        <v>129</v>
      </c>
      <c r="B10" s="109"/>
      <c r="C10" s="25"/>
      <c r="D10" s="25"/>
      <c r="E10" s="25"/>
      <c r="F10" s="64"/>
    </row>
    <row r="11" spans="1:6" x14ac:dyDescent="0.25">
      <c r="A11" s="110">
        <v>2</v>
      </c>
      <c r="B11" s="31" t="s">
        <v>38</v>
      </c>
      <c r="C11" s="29"/>
      <c r="D11" s="29"/>
      <c r="E11" s="29"/>
      <c r="F11" s="63"/>
    </row>
    <row r="12" spans="1:6" x14ac:dyDescent="0.25">
      <c r="A12" s="110"/>
      <c r="B12" s="31" t="s">
        <v>66</v>
      </c>
      <c r="C12" s="29"/>
      <c r="D12" s="29"/>
      <c r="E12" s="29"/>
      <c r="F12" s="63"/>
    </row>
    <row r="13" spans="1:6" ht="30" x14ac:dyDescent="0.25">
      <c r="A13" s="110"/>
      <c r="B13" s="31" t="s">
        <v>77</v>
      </c>
      <c r="C13" s="29"/>
      <c r="D13" s="29"/>
      <c r="E13" s="29"/>
      <c r="F13" s="63"/>
    </row>
    <row r="14" spans="1:6" x14ac:dyDescent="0.25">
      <c r="A14" s="110"/>
      <c r="B14" s="31" t="s">
        <v>37</v>
      </c>
      <c r="C14" s="29"/>
      <c r="D14" s="29"/>
      <c r="E14" s="29"/>
      <c r="F14" s="63"/>
    </row>
    <row r="15" spans="1:6" x14ac:dyDescent="0.25">
      <c r="A15" s="111" t="s">
        <v>130</v>
      </c>
      <c r="B15" s="111"/>
      <c r="C15" s="25"/>
      <c r="D15" s="25"/>
      <c r="E15" s="25"/>
      <c r="F15" s="64"/>
    </row>
    <row r="16" spans="1:6" x14ac:dyDescent="0.25">
      <c r="A16" s="110">
        <v>3</v>
      </c>
      <c r="B16" s="31" t="s">
        <v>38</v>
      </c>
      <c r="C16" s="29"/>
      <c r="D16" s="29"/>
      <c r="E16" s="29"/>
      <c r="F16" s="63"/>
    </row>
    <row r="17" spans="1:6" x14ac:dyDescent="0.25">
      <c r="A17" s="110"/>
      <c r="B17" s="31" t="s">
        <v>66</v>
      </c>
      <c r="C17" s="29"/>
      <c r="D17" s="29"/>
      <c r="E17" s="29"/>
      <c r="F17" s="63"/>
    </row>
    <row r="18" spans="1:6" ht="30" x14ac:dyDescent="0.25">
      <c r="A18" s="110"/>
      <c r="B18" s="31" t="s">
        <v>128</v>
      </c>
      <c r="C18" s="29"/>
      <c r="D18" s="29"/>
      <c r="E18" s="29"/>
      <c r="F18" s="63"/>
    </row>
    <row r="19" spans="1:6" x14ac:dyDescent="0.25">
      <c r="A19" s="110"/>
      <c r="B19" s="31" t="s">
        <v>37</v>
      </c>
      <c r="C19" s="29"/>
      <c r="D19" s="29"/>
      <c r="E19" s="29"/>
      <c r="F19" s="63"/>
    </row>
    <row r="20" spans="1:6" x14ac:dyDescent="0.25">
      <c r="A20" s="109" t="s">
        <v>131</v>
      </c>
      <c r="B20" s="109"/>
      <c r="C20" s="25"/>
      <c r="D20" s="25"/>
      <c r="E20" s="25"/>
      <c r="F20" s="64"/>
    </row>
    <row r="21" spans="1:6" x14ac:dyDescent="0.25">
      <c r="A21" s="111" t="s">
        <v>132</v>
      </c>
      <c r="B21" s="111"/>
      <c r="C21" s="25"/>
      <c r="D21" s="25"/>
      <c r="E21" s="25"/>
      <c r="F21" s="64"/>
    </row>
    <row r="22" spans="1:6" x14ac:dyDescent="0.25">
      <c r="E22" s="4"/>
    </row>
  </sheetData>
  <mergeCells count="13">
    <mergeCell ref="A21:B21"/>
    <mergeCell ref="C4:E4"/>
    <mergeCell ref="F4:F5"/>
    <mergeCell ref="A20:B20"/>
    <mergeCell ref="A1:B1"/>
    <mergeCell ref="A2:B2"/>
    <mergeCell ref="A4:A5"/>
    <mergeCell ref="B4:B5"/>
    <mergeCell ref="A6:A9"/>
    <mergeCell ref="A10:B10"/>
    <mergeCell ref="A11:A14"/>
    <mergeCell ref="A15:B15"/>
    <mergeCell ref="A16:A19"/>
  </mergeCells>
  <pageMargins left="0.23622047244094491" right="0.23622047244094491" top="0.35433070866141736" bottom="0.35433070866141736" header="0.31496062992125984" footer="0.31496062992125984"/>
  <pageSetup paperSize="9" fitToWidth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Z24"/>
  <sheetViews>
    <sheetView zoomScaleNormal="100" workbookViewId="0"/>
  </sheetViews>
  <sheetFormatPr defaultColWidth="9.140625" defaultRowHeight="15" x14ac:dyDescent="0.25"/>
  <cols>
    <col min="1" max="1" width="53.7109375" style="1" customWidth="1"/>
    <col min="2" max="2" width="23.140625" style="1" customWidth="1"/>
    <col min="3" max="62" width="12.7109375" style="1" customWidth="1"/>
    <col min="63" max="16384" width="9.140625" style="1"/>
  </cols>
  <sheetData>
    <row r="1" spans="1:62" s="5" customFormat="1" ht="18.75" x14ac:dyDescent="0.25">
      <c r="A1" s="7" t="s">
        <v>20</v>
      </c>
      <c r="B1" s="7"/>
    </row>
    <row r="2" spans="1:62" s="5" customFormat="1" ht="6.75" customHeight="1" x14ac:dyDescent="0.25">
      <c r="A2" s="6"/>
      <c r="B2" s="6"/>
    </row>
    <row r="3" spans="1:62" s="5" customFormat="1" x14ac:dyDescent="0.25">
      <c r="A3" s="4" t="s">
        <v>19</v>
      </c>
      <c r="B3" s="4"/>
    </row>
    <row r="4" spans="1:62" s="5" customFormat="1" x14ac:dyDescent="0.25">
      <c r="A4" s="66" t="s">
        <v>0</v>
      </c>
      <c r="B4" s="66" t="s">
        <v>1</v>
      </c>
      <c r="C4" s="66">
        <f>'Расходы по проекту'!E3</f>
        <v>0</v>
      </c>
      <c r="D4" s="66">
        <f>'Расходы по проекту'!F3</f>
        <v>0</v>
      </c>
      <c r="E4" s="66">
        <f>'Расходы по проекту'!G3</f>
        <v>0</v>
      </c>
      <c r="F4" s="66">
        <f>'Расходы по проекту'!H3</f>
        <v>0</v>
      </c>
      <c r="G4" s="66">
        <f>'Расходы по проекту'!I3</f>
        <v>0</v>
      </c>
      <c r="H4" s="66">
        <f>'Расходы по проекту'!J3</f>
        <v>0</v>
      </c>
      <c r="I4" s="66">
        <f>'Расходы по проекту'!K3</f>
        <v>0</v>
      </c>
      <c r="J4" s="66">
        <f>'Расходы по проекту'!L3</f>
        <v>0</v>
      </c>
      <c r="K4" s="66">
        <f>'Расходы по проекту'!M3</f>
        <v>0</v>
      </c>
      <c r="L4" s="66">
        <f>'Расходы по проекту'!N3</f>
        <v>0</v>
      </c>
      <c r="M4" s="66">
        <f>'Расходы по проекту'!O3</f>
        <v>0</v>
      </c>
      <c r="N4" s="66">
        <f>'Расходы по проекту'!P3</f>
        <v>0</v>
      </c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</row>
    <row r="5" spans="1:62" s="5" customFormat="1" x14ac:dyDescent="0.25">
      <c r="A5" s="82" t="s">
        <v>144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1:62" s="5" customFormat="1" x14ac:dyDescent="0.25">
      <c r="A6" s="82" t="s">
        <v>147</v>
      </c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</row>
    <row r="7" spans="1:62" s="5" customFormat="1" x14ac:dyDescent="0.25">
      <c r="A7" s="82" t="s">
        <v>145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</row>
    <row r="8" spans="1:62" s="5" customFormat="1" x14ac:dyDescent="0.25">
      <c r="A8" s="82" t="s">
        <v>146</v>
      </c>
      <c r="B8" s="82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</row>
    <row r="9" spans="1:62" s="5" customFormat="1" x14ac:dyDescent="0.25">
      <c r="A9" s="82" t="s">
        <v>18</v>
      </c>
      <c r="B9" s="8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</row>
    <row r="10" spans="1:62" s="5" customFormat="1" x14ac:dyDescent="0.25">
      <c r="A10" s="82" t="s">
        <v>18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</row>
    <row r="11" spans="1:62" s="5" customFormat="1" ht="6.75" customHeight="1" x14ac:dyDescent="0.25"/>
    <row r="12" spans="1:62" s="5" customFormat="1" x14ac:dyDescent="0.25">
      <c r="A12" s="4" t="s">
        <v>21</v>
      </c>
      <c r="B12" s="4"/>
    </row>
    <row r="13" spans="1:62" s="5" customFormat="1" x14ac:dyDescent="0.25">
      <c r="A13" s="66" t="s">
        <v>46</v>
      </c>
      <c r="B13" s="66"/>
      <c r="C13" s="66">
        <f>'Расходы по проекту'!E3</f>
        <v>0</v>
      </c>
      <c r="D13" s="66">
        <f>'Расходы по проекту'!F3</f>
        <v>0</v>
      </c>
      <c r="E13" s="66">
        <f>'Расходы по проекту'!G3</f>
        <v>0</v>
      </c>
      <c r="F13" s="66">
        <f>'Расходы по проекту'!H3</f>
        <v>0</v>
      </c>
      <c r="G13" s="66">
        <f>'Расходы по проекту'!I3</f>
        <v>0</v>
      </c>
      <c r="H13" s="66">
        <f>'Расходы по проекту'!J3</f>
        <v>0</v>
      </c>
      <c r="I13" s="66">
        <f>'Расходы по проекту'!K3</f>
        <v>0</v>
      </c>
      <c r="J13" s="66">
        <f>'Расходы по проекту'!L3</f>
        <v>0</v>
      </c>
      <c r="K13" s="66">
        <f>'Расходы по проекту'!M3</f>
        <v>0</v>
      </c>
      <c r="L13" s="66">
        <f>'Расходы по проекту'!N3</f>
        <v>0</v>
      </c>
      <c r="M13" s="66">
        <f>'Расходы по проекту'!O3</f>
        <v>0</v>
      </c>
      <c r="N13" s="66">
        <f>'Расходы по проекту'!P3</f>
        <v>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</row>
    <row r="14" spans="1:62" s="5" customFormat="1" x14ac:dyDescent="0.25">
      <c r="A14" s="82" t="s">
        <v>22</v>
      </c>
      <c r="B14" s="80">
        <f>SUM(C14:BJ14)</f>
        <v>0</v>
      </c>
      <c r="C14" s="80">
        <f>$B5*C6</f>
        <v>0</v>
      </c>
      <c r="D14" s="80">
        <f t="shared" ref="D14:BJ14" si="0">$B5*D6</f>
        <v>0</v>
      </c>
      <c r="E14" s="80">
        <f t="shared" si="0"/>
        <v>0</v>
      </c>
      <c r="F14" s="80">
        <f t="shared" si="0"/>
        <v>0</v>
      </c>
      <c r="G14" s="80">
        <f t="shared" si="0"/>
        <v>0</v>
      </c>
      <c r="H14" s="80">
        <f t="shared" si="0"/>
        <v>0</v>
      </c>
      <c r="I14" s="80">
        <f t="shared" si="0"/>
        <v>0</v>
      </c>
      <c r="J14" s="80">
        <f t="shared" si="0"/>
        <v>0</v>
      </c>
      <c r="K14" s="80">
        <f t="shared" si="0"/>
        <v>0</v>
      </c>
      <c r="L14" s="80">
        <f t="shared" si="0"/>
        <v>0</v>
      </c>
      <c r="M14" s="80">
        <f t="shared" si="0"/>
        <v>0</v>
      </c>
      <c r="N14" s="80">
        <f t="shared" si="0"/>
        <v>0</v>
      </c>
      <c r="O14" s="80">
        <f t="shared" si="0"/>
        <v>0</v>
      </c>
      <c r="P14" s="80">
        <f t="shared" si="0"/>
        <v>0</v>
      </c>
      <c r="Q14" s="80">
        <f t="shared" si="0"/>
        <v>0</v>
      </c>
      <c r="R14" s="80">
        <f t="shared" si="0"/>
        <v>0</v>
      </c>
      <c r="S14" s="80">
        <f t="shared" si="0"/>
        <v>0</v>
      </c>
      <c r="T14" s="80">
        <f t="shared" si="0"/>
        <v>0</v>
      </c>
      <c r="U14" s="80">
        <f t="shared" si="0"/>
        <v>0</v>
      </c>
      <c r="V14" s="80">
        <f t="shared" si="0"/>
        <v>0</v>
      </c>
      <c r="W14" s="80">
        <f t="shared" si="0"/>
        <v>0</v>
      </c>
      <c r="X14" s="80">
        <f t="shared" si="0"/>
        <v>0</v>
      </c>
      <c r="Y14" s="80">
        <f t="shared" si="0"/>
        <v>0</v>
      </c>
      <c r="Z14" s="80">
        <f t="shared" si="0"/>
        <v>0</v>
      </c>
      <c r="AA14" s="80">
        <f t="shared" si="0"/>
        <v>0</v>
      </c>
      <c r="AB14" s="80">
        <f t="shared" si="0"/>
        <v>0</v>
      </c>
      <c r="AC14" s="80">
        <f t="shared" si="0"/>
        <v>0</v>
      </c>
      <c r="AD14" s="80">
        <f t="shared" si="0"/>
        <v>0</v>
      </c>
      <c r="AE14" s="80">
        <f t="shared" si="0"/>
        <v>0</v>
      </c>
      <c r="AF14" s="80">
        <f t="shared" si="0"/>
        <v>0</v>
      </c>
      <c r="AG14" s="80">
        <f t="shared" si="0"/>
        <v>0</v>
      </c>
      <c r="AH14" s="80">
        <f t="shared" si="0"/>
        <v>0</v>
      </c>
      <c r="AI14" s="80">
        <f t="shared" si="0"/>
        <v>0</v>
      </c>
      <c r="AJ14" s="80">
        <f t="shared" si="0"/>
        <v>0</v>
      </c>
      <c r="AK14" s="80">
        <f t="shared" si="0"/>
        <v>0</v>
      </c>
      <c r="AL14" s="80">
        <f t="shared" si="0"/>
        <v>0</v>
      </c>
      <c r="AM14" s="80">
        <f t="shared" si="0"/>
        <v>0</v>
      </c>
      <c r="AN14" s="80">
        <f t="shared" si="0"/>
        <v>0</v>
      </c>
      <c r="AO14" s="80">
        <f t="shared" si="0"/>
        <v>0</v>
      </c>
      <c r="AP14" s="80">
        <f t="shared" si="0"/>
        <v>0</v>
      </c>
      <c r="AQ14" s="80">
        <f t="shared" si="0"/>
        <v>0</v>
      </c>
      <c r="AR14" s="80">
        <f t="shared" si="0"/>
        <v>0</v>
      </c>
      <c r="AS14" s="80">
        <f t="shared" si="0"/>
        <v>0</v>
      </c>
      <c r="AT14" s="80">
        <f t="shared" si="0"/>
        <v>0</v>
      </c>
      <c r="AU14" s="80">
        <f t="shared" si="0"/>
        <v>0</v>
      </c>
      <c r="AV14" s="80">
        <f t="shared" si="0"/>
        <v>0</v>
      </c>
      <c r="AW14" s="80">
        <f t="shared" si="0"/>
        <v>0</v>
      </c>
      <c r="AX14" s="80">
        <f t="shared" si="0"/>
        <v>0</v>
      </c>
      <c r="AY14" s="80">
        <f t="shared" si="0"/>
        <v>0</v>
      </c>
      <c r="AZ14" s="80">
        <f t="shared" si="0"/>
        <v>0</v>
      </c>
      <c r="BA14" s="80">
        <f t="shared" si="0"/>
        <v>0</v>
      </c>
      <c r="BB14" s="80">
        <f t="shared" si="0"/>
        <v>0</v>
      </c>
      <c r="BC14" s="80">
        <f t="shared" si="0"/>
        <v>0</v>
      </c>
      <c r="BD14" s="80">
        <f t="shared" si="0"/>
        <v>0</v>
      </c>
      <c r="BE14" s="80">
        <f t="shared" si="0"/>
        <v>0</v>
      </c>
      <c r="BF14" s="80">
        <f t="shared" si="0"/>
        <v>0</v>
      </c>
      <c r="BG14" s="80">
        <f t="shared" si="0"/>
        <v>0</v>
      </c>
      <c r="BH14" s="80">
        <f t="shared" si="0"/>
        <v>0</v>
      </c>
      <c r="BI14" s="80">
        <f t="shared" si="0"/>
        <v>0</v>
      </c>
      <c r="BJ14" s="80">
        <f t="shared" si="0"/>
        <v>0</v>
      </c>
    </row>
    <row r="15" spans="1:62" s="5" customFormat="1" x14ac:dyDescent="0.25">
      <c r="A15" s="82" t="s">
        <v>23</v>
      </c>
      <c r="B15" s="80">
        <f>SUM(C15:BJ15)</f>
        <v>0</v>
      </c>
      <c r="C15" s="80">
        <f>$B7*C8</f>
        <v>0</v>
      </c>
      <c r="D15" s="80">
        <f t="shared" ref="D15:BJ15" si="1">$B7*D8</f>
        <v>0</v>
      </c>
      <c r="E15" s="80">
        <f t="shared" si="1"/>
        <v>0</v>
      </c>
      <c r="F15" s="80">
        <f t="shared" si="1"/>
        <v>0</v>
      </c>
      <c r="G15" s="80">
        <f t="shared" si="1"/>
        <v>0</v>
      </c>
      <c r="H15" s="80">
        <f t="shared" si="1"/>
        <v>0</v>
      </c>
      <c r="I15" s="80">
        <f t="shared" si="1"/>
        <v>0</v>
      </c>
      <c r="J15" s="80">
        <f t="shared" si="1"/>
        <v>0</v>
      </c>
      <c r="K15" s="80">
        <f t="shared" si="1"/>
        <v>0</v>
      </c>
      <c r="L15" s="80">
        <f t="shared" si="1"/>
        <v>0</v>
      </c>
      <c r="M15" s="80">
        <f t="shared" si="1"/>
        <v>0</v>
      </c>
      <c r="N15" s="80">
        <f t="shared" si="1"/>
        <v>0</v>
      </c>
      <c r="O15" s="80">
        <f t="shared" si="1"/>
        <v>0</v>
      </c>
      <c r="P15" s="80">
        <f t="shared" si="1"/>
        <v>0</v>
      </c>
      <c r="Q15" s="80">
        <f t="shared" si="1"/>
        <v>0</v>
      </c>
      <c r="R15" s="80">
        <f t="shared" si="1"/>
        <v>0</v>
      </c>
      <c r="S15" s="80">
        <f t="shared" si="1"/>
        <v>0</v>
      </c>
      <c r="T15" s="80">
        <f t="shared" si="1"/>
        <v>0</v>
      </c>
      <c r="U15" s="80">
        <f t="shared" si="1"/>
        <v>0</v>
      </c>
      <c r="V15" s="80">
        <f t="shared" si="1"/>
        <v>0</v>
      </c>
      <c r="W15" s="80">
        <f t="shared" si="1"/>
        <v>0</v>
      </c>
      <c r="X15" s="80">
        <f t="shared" si="1"/>
        <v>0</v>
      </c>
      <c r="Y15" s="80">
        <f t="shared" si="1"/>
        <v>0</v>
      </c>
      <c r="Z15" s="80">
        <f t="shared" si="1"/>
        <v>0</v>
      </c>
      <c r="AA15" s="80">
        <f t="shared" si="1"/>
        <v>0</v>
      </c>
      <c r="AB15" s="80">
        <f t="shared" si="1"/>
        <v>0</v>
      </c>
      <c r="AC15" s="80">
        <f t="shared" si="1"/>
        <v>0</v>
      </c>
      <c r="AD15" s="80">
        <f t="shared" si="1"/>
        <v>0</v>
      </c>
      <c r="AE15" s="80">
        <f t="shared" si="1"/>
        <v>0</v>
      </c>
      <c r="AF15" s="80">
        <f t="shared" si="1"/>
        <v>0</v>
      </c>
      <c r="AG15" s="80">
        <f t="shared" si="1"/>
        <v>0</v>
      </c>
      <c r="AH15" s="80">
        <f t="shared" si="1"/>
        <v>0</v>
      </c>
      <c r="AI15" s="80">
        <f t="shared" si="1"/>
        <v>0</v>
      </c>
      <c r="AJ15" s="80">
        <f t="shared" si="1"/>
        <v>0</v>
      </c>
      <c r="AK15" s="80">
        <f t="shared" si="1"/>
        <v>0</v>
      </c>
      <c r="AL15" s="80">
        <f t="shared" si="1"/>
        <v>0</v>
      </c>
      <c r="AM15" s="80">
        <f t="shared" si="1"/>
        <v>0</v>
      </c>
      <c r="AN15" s="80">
        <f t="shared" si="1"/>
        <v>0</v>
      </c>
      <c r="AO15" s="80">
        <f t="shared" si="1"/>
        <v>0</v>
      </c>
      <c r="AP15" s="80">
        <f t="shared" si="1"/>
        <v>0</v>
      </c>
      <c r="AQ15" s="80">
        <f t="shared" si="1"/>
        <v>0</v>
      </c>
      <c r="AR15" s="80">
        <f t="shared" si="1"/>
        <v>0</v>
      </c>
      <c r="AS15" s="80">
        <f t="shared" si="1"/>
        <v>0</v>
      </c>
      <c r="AT15" s="80">
        <f t="shared" si="1"/>
        <v>0</v>
      </c>
      <c r="AU15" s="80">
        <f t="shared" si="1"/>
        <v>0</v>
      </c>
      <c r="AV15" s="80">
        <f t="shared" si="1"/>
        <v>0</v>
      </c>
      <c r="AW15" s="80">
        <f t="shared" si="1"/>
        <v>0</v>
      </c>
      <c r="AX15" s="80">
        <f t="shared" si="1"/>
        <v>0</v>
      </c>
      <c r="AY15" s="80">
        <f t="shared" si="1"/>
        <v>0</v>
      </c>
      <c r="AZ15" s="80">
        <f t="shared" si="1"/>
        <v>0</v>
      </c>
      <c r="BA15" s="80">
        <f t="shared" si="1"/>
        <v>0</v>
      </c>
      <c r="BB15" s="80">
        <f t="shared" si="1"/>
        <v>0</v>
      </c>
      <c r="BC15" s="80">
        <f t="shared" si="1"/>
        <v>0</v>
      </c>
      <c r="BD15" s="80">
        <f t="shared" si="1"/>
        <v>0</v>
      </c>
      <c r="BE15" s="80">
        <f t="shared" si="1"/>
        <v>0</v>
      </c>
      <c r="BF15" s="80">
        <f t="shared" si="1"/>
        <v>0</v>
      </c>
      <c r="BG15" s="80">
        <f t="shared" si="1"/>
        <v>0</v>
      </c>
      <c r="BH15" s="80">
        <f t="shared" si="1"/>
        <v>0</v>
      </c>
      <c r="BI15" s="80">
        <f t="shared" si="1"/>
        <v>0</v>
      </c>
      <c r="BJ15" s="80">
        <f t="shared" si="1"/>
        <v>0</v>
      </c>
    </row>
    <row r="16" spans="1:62" s="5" customFormat="1" x14ac:dyDescent="0.25">
      <c r="A16" s="82" t="s">
        <v>18</v>
      </c>
      <c r="B16" s="80">
        <f>SUM(C16:BJ16)</f>
        <v>0</v>
      </c>
      <c r="C16" s="80">
        <f>$B9*C10</f>
        <v>0</v>
      </c>
      <c r="D16" s="80">
        <f t="shared" ref="D16:BJ16" si="2">$B9*D10</f>
        <v>0</v>
      </c>
      <c r="E16" s="80">
        <f t="shared" si="2"/>
        <v>0</v>
      </c>
      <c r="F16" s="80">
        <f t="shared" si="2"/>
        <v>0</v>
      </c>
      <c r="G16" s="80">
        <f t="shared" si="2"/>
        <v>0</v>
      </c>
      <c r="H16" s="80">
        <f t="shared" si="2"/>
        <v>0</v>
      </c>
      <c r="I16" s="80">
        <f t="shared" si="2"/>
        <v>0</v>
      </c>
      <c r="J16" s="80">
        <f t="shared" si="2"/>
        <v>0</v>
      </c>
      <c r="K16" s="80">
        <f t="shared" si="2"/>
        <v>0</v>
      </c>
      <c r="L16" s="80">
        <f t="shared" si="2"/>
        <v>0</v>
      </c>
      <c r="M16" s="80">
        <f t="shared" si="2"/>
        <v>0</v>
      </c>
      <c r="N16" s="80">
        <f t="shared" si="2"/>
        <v>0</v>
      </c>
      <c r="O16" s="80">
        <f t="shared" si="2"/>
        <v>0</v>
      </c>
      <c r="P16" s="80">
        <f t="shared" si="2"/>
        <v>0</v>
      </c>
      <c r="Q16" s="80">
        <f t="shared" si="2"/>
        <v>0</v>
      </c>
      <c r="R16" s="80">
        <f t="shared" si="2"/>
        <v>0</v>
      </c>
      <c r="S16" s="80">
        <f t="shared" si="2"/>
        <v>0</v>
      </c>
      <c r="T16" s="80">
        <f t="shared" si="2"/>
        <v>0</v>
      </c>
      <c r="U16" s="80">
        <f t="shared" si="2"/>
        <v>0</v>
      </c>
      <c r="V16" s="80">
        <f t="shared" si="2"/>
        <v>0</v>
      </c>
      <c r="W16" s="80">
        <f t="shared" si="2"/>
        <v>0</v>
      </c>
      <c r="X16" s="80">
        <f t="shared" si="2"/>
        <v>0</v>
      </c>
      <c r="Y16" s="80">
        <f t="shared" si="2"/>
        <v>0</v>
      </c>
      <c r="Z16" s="80">
        <f t="shared" si="2"/>
        <v>0</v>
      </c>
      <c r="AA16" s="80">
        <f t="shared" si="2"/>
        <v>0</v>
      </c>
      <c r="AB16" s="80">
        <f t="shared" si="2"/>
        <v>0</v>
      </c>
      <c r="AC16" s="80">
        <f t="shared" si="2"/>
        <v>0</v>
      </c>
      <c r="AD16" s="80">
        <f t="shared" si="2"/>
        <v>0</v>
      </c>
      <c r="AE16" s="80">
        <f t="shared" si="2"/>
        <v>0</v>
      </c>
      <c r="AF16" s="80">
        <f t="shared" si="2"/>
        <v>0</v>
      </c>
      <c r="AG16" s="80">
        <f t="shared" si="2"/>
        <v>0</v>
      </c>
      <c r="AH16" s="80">
        <f t="shared" si="2"/>
        <v>0</v>
      </c>
      <c r="AI16" s="80">
        <f t="shared" si="2"/>
        <v>0</v>
      </c>
      <c r="AJ16" s="80">
        <f t="shared" si="2"/>
        <v>0</v>
      </c>
      <c r="AK16" s="80">
        <f t="shared" si="2"/>
        <v>0</v>
      </c>
      <c r="AL16" s="80">
        <f t="shared" si="2"/>
        <v>0</v>
      </c>
      <c r="AM16" s="80">
        <f t="shared" si="2"/>
        <v>0</v>
      </c>
      <c r="AN16" s="80">
        <f t="shared" si="2"/>
        <v>0</v>
      </c>
      <c r="AO16" s="80">
        <f t="shared" si="2"/>
        <v>0</v>
      </c>
      <c r="AP16" s="80">
        <f t="shared" si="2"/>
        <v>0</v>
      </c>
      <c r="AQ16" s="80">
        <f t="shared" si="2"/>
        <v>0</v>
      </c>
      <c r="AR16" s="80">
        <f t="shared" si="2"/>
        <v>0</v>
      </c>
      <c r="AS16" s="80">
        <f t="shared" si="2"/>
        <v>0</v>
      </c>
      <c r="AT16" s="80">
        <f t="shared" si="2"/>
        <v>0</v>
      </c>
      <c r="AU16" s="80">
        <f t="shared" si="2"/>
        <v>0</v>
      </c>
      <c r="AV16" s="80">
        <f t="shared" si="2"/>
        <v>0</v>
      </c>
      <c r="AW16" s="80">
        <f t="shared" si="2"/>
        <v>0</v>
      </c>
      <c r="AX16" s="80">
        <f t="shared" si="2"/>
        <v>0</v>
      </c>
      <c r="AY16" s="80">
        <f t="shared" si="2"/>
        <v>0</v>
      </c>
      <c r="AZ16" s="80">
        <f t="shared" si="2"/>
        <v>0</v>
      </c>
      <c r="BA16" s="80">
        <f t="shared" si="2"/>
        <v>0</v>
      </c>
      <c r="BB16" s="80">
        <f t="shared" si="2"/>
        <v>0</v>
      </c>
      <c r="BC16" s="80">
        <f t="shared" si="2"/>
        <v>0</v>
      </c>
      <c r="BD16" s="80">
        <f t="shared" si="2"/>
        <v>0</v>
      </c>
      <c r="BE16" s="80">
        <f t="shared" si="2"/>
        <v>0</v>
      </c>
      <c r="BF16" s="80">
        <f t="shared" si="2"/>
        <v>0</v>
      </c>
      <c r="BG16" s="80">
        <f t="shared" si="2"/>
        <v>0</v>
      </c>
      <c r="BH16" s="80">
        <f t="shared" si="2"/>
        <v>0</v>
      </c>
      <c r="BI16" s="80">
        <f t="shared" si="2"/>
        <v>0</v>
      </c>
      <c r="BJ16" s="80">
        <f t="shared" si="2"/>
        <v>0</v>
      </c>
    </row>
    <row r="17" spans="1:78" s="5" customFormat="1" x14ac:dyDescent="0.25">
      <c r="A17" s="94" t="s">
        <v>32</v>
      </c>
      <c r="B17" s="80">
        <f>SUM(C17:BJ17)</f>
        <v>0</v>
      </c>
      <c r="C17" s="95">
        <f t="shared" ref="C17:BJ17" si="3">SUM(C14:C16)</f>
        <v>0</v>
      </c>
      <c r="D17" s="95">
        <f t="shared" si="3"/>
        <v>0</v>
      </c>
      <c r="E17" s="95">
        <f t="shared" si="3"/>
        <v>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0</v>
      </c>
      <c r="J17" s="95">
        <f t="shared" si="3"/>
        <v>0</v>
      </c>
      <c r="K17" s="95">
        <f t="shared" si="3"/>
        <v>0</v>
      </c>
      <c r="L17" s="95">
        <f t="shared" si="3"/>
        <v>0</v>
      </c>
      <c r="M17" s="95">
        <f t="shared" si="3"/>
        <v>0</v>
      </c>
      <c r="N17" s="95">
        <f t="shared" si="3"/>
        <v>0</v>
      </c>
      <c r="O17" s="95">
        <f t="shared" si="3"/>
        <v>0</v>
      </c>
      <c r="P17" s="95">
        <f t="shared" si="3"/>
        <v>0</v>
      </c>
      <c r="Q17" s="95">
        <f t="shared" si="3"/>
        <v>0</v>
      </c>
      <c r="R17" s="95">
        <f t="shared" si="3"/>
        <v>0</v>
      </c>
      <c r="S17" s="95">
        <f t="shared" si="3"/>
        <v>0</v>
      </c>
      <c r="T17" s="95">
        <f t="shared" si="3"/>
        <v>0</v>
      </c>
      <c r="U17" s="95">
        <f t="shared" si="3"/>
        <v>0</v>
      </c>
      <c r="V17" s="95">
        <f t="shared" si="3"/>
        <v>0</v>
      </c>
      <c r="W17" s="95">
        <f t="shared" si="3"/>
        <v>0</v>
      </c>
      <c r="X17" s="95">
        <f t="shared" si="3"/>
        <v>0</v>
      </c>
      <c r="Y17" s="95">
        <f t="shared" si="3"/>
        <v>0</v>
      </c>
      <c r="Z17" s="95">
        <f t="shared" si="3"/>
        <v>0</v>
      </c>
      <c r="AA17" s="95">
        <f t="shared" si="3"/>
        <v>0</v>
      </c>
      <c r="AB17" s="95">
        <f t="shared" si="3"/>
        <v>0</v>
      </c>
      <c r="AC17" s="95">
        <f t="shared" si="3"/>
        <v>0</v>
      </c>
      <c r="AD17" s="95">
        <f t="shared" si="3"/>
        <v>0</v>
      </c>
      <c r="AE17" s="95">
        <f t="shared" si="3"/>
        <v>0</v>
      </c>
      <c r="AF17" s="95">
        <f t="shared" si="3"/>
        <v>0</v>
      </c>
      <c r="AG17" s="95">
        <f t="shared" si="3"/>
        <v>0</v>
      </c>
      <c r="AH17" s="95">
        <f t="shared" si="3"/>
        <v>0</v>
      </c>
      <c r="AI17" s="95">
        <f t="shared" si="3"/>
        <v>0</v>
      </c>
      <c r="AJ17" s="95">
        <f t="shared" si="3"/>
        <v>0</v>
      </c>
      <c r="AK17" s="95">
        <f t="shared" si="3"/>
        <v>0</v>
      </c>
      <c r="AL17" s="95">
        <f t="shared" si="3"/>
        <v>0</v>
      </c>
      <c r="AM17" s="95">
        <f t="shared" si="3"/>
        <v>0</v>
      </c>
      <c r="AN17" s="95">
        <f t="shared" si="3"/>
        <v>0</v>
      </c>
      <c r="AO17" s="95">
        <f t="shared" si="3"/>
        <v>0</v>
      </c>
      <c r="AP17" s="95">
        <f t="shared" si="3"/>
        <v>0</v>
      </c>
      <c r="AQ17" s="95">
        <f t="shared" si="3"/>
        <v>0</v>
      </c>
      <c r="AR17" s="95">
        <f t="shared" si="3"/>
        <v>0</v>
      </c>
      <c r="AS17" s="95">
        <f t="shared" si="3"/>
        <v>0</v>
      </c>
      <c r="AT17" s="95">
        <f t="shared" si="3"/>
        <v>0</v>
      </c>
      <c r="AU17" s="95">
        <f t="shared" si="3"/>
        <v>0</v>
      </c>
      <c r="AV17" s="95">
        <f t="shared" si="3"/>
        <v>0</v>
      </c>
      <c r="AW17" s="95">
        <f t="shared" si="3"/>
        <v>0</v>
      </c>
      <c r="AX17" s="95">
        <f t="shared" si="3"/>
        <v>0</v>
      </c>
      <c r="AY17" s="95">
        <f t="shared" si="3"/>
        <v>0</v>
      </c>
      <c r="AZ17" s="95">
        <f t="shared" si="3"/>
        <v>0</v>
      </c>
      <c r="BA17" s="95">
        <f t="shared" si="3"/>
        <v>0</v>
      </c>
      <c r="BB17" s="95">
        <f t="shared" si="3"/>
        <v>0</v>
      </c>
      <c r="BC17" s="95">
        <f t="shared" si="3"/>
        <v>0</v>
      </c>
      <c r="BD17" s="95">
        <f t="shared" si="3"/>
        <v>0</v>
      </c>
      <c r="BE17" s="95">
        <f t="shared" si="3"/>
        <v>0</v>
      </c>
      <c r="BF17" s="95">
        <f t="shared" si="3"/>
        <v>0</v>
      </c>
      <c r="BG17" s="95">
        <f t="shared" si="3"/>
        <v>0</v>
      </c>
      <c r="BH17" s="95">
        <f t="shared" si="3"/>
        <v>0</v>
      </c>
      <c r="BI17" s="95">
        <f t="shared" si="3"/>
        <v>0</v>
      </c>
      <c r="BJ17" s="95">
        <f t="shared" si="3"/>
        <v>0</v>
      </c>
    </row>
    <row r="18" spans="1:78" x14ac:dyDescent="0.25"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x14ac:dyDescent="0.25"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x14ac:dyDescent="0.25"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x14ac:dyDescent="0.25"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x14ac:dyDescent="0.25"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x14ac:dyDescent="0.25"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x14ac:dyDescent="0.25"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</sheetData>
  <pageMargins left="0.25" right="0.25" top="0.75" bottom="0.75" header="0.3" footer="0.3"/>
  <pageSetup paperSize="9" scale="1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3"/>
  <sheetViews>
    <sheetView workbookViewId="0"/>
  </sheetViews>
  <sheetFormatPr defaultColWidth="9.140625" defaultRowHeight="15" x14ac:dyDescent="0.25"/>
  <cols>
    <col min="1" max="1" width="46.42578125" style="5" customWidth="1"/>
    <col min="2" max="61" width="10.7109375" style="5" customWidth="1"/>
    <col min="62" max="16384" width="9.140625" style="5"/>
  </cols>
  <sheetData>
    <row r="1" spans="1:1" ht="18.75" x14ac:dyDescent="0.25">
      <c r="A1" s="7" t="s">
        <v>33</v>
      </c>
    </row>
    <row r="2" spans="1:1" ht="6.75" customHeight="1" x14ac:dyDescent="0.25">
      <c r="A2" s="6"/>
    </row>
    <row r="3" spans="1:1" x14ac:dyDescent="0.25">
      <c r="A3" s="2" t="s">
        <v>53</v>
      </c>
    </row>
  </sheetData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23</vt:i4>
      </vt:variant>
    </vt:vector>
  </HeadingPairs>
  <TitlesOfParts>
    <vt:vector size="34" baseType="lpstr">
      <vt:lpstr>Исходные данные</vt:lpstr>
      <vt:lpstr>Расходы по проекту</vt:lpstr>
      <vt:lpstr>Персонал проекта</vt:lpstr>
      <vt:lpstr>Услуги сторонних организаций</vt:lpstr>
      <vt:lpstr>Нефинансовые активы</vt:lpstr>
      <vt:lpstr>Детализация сметы по этапам</vt:lpstr>
      <vt:lpstr>Смета проекта сводная</vt:lpstr>
      <vt:lpstr>Доходы по проекту</vt:lpstr>
      <vt:lpstr>CF</vt:lpstr>
      <vt:lpstr>P&amp;L</vt:lpstr>
      <vt:lpstr>Результаты проекта</vt:lpstr>
      <vt:lpstr>DiscountRate</vt:lpstr>
      <vt:lpstr>FFOMS</vt:lpstr>
      <vt:lpstr>FSS_1</vt:lpstr>
      <vt:lpstr>FSS_2</vt:lpstr>
      <vt:lpstr>FSS_NS</vt:lpstr>
      <vt:lpstr>IncTax</vt:lpstr>
      <vt:lpstr>PFR_1</vt:lpstr>
      <vt:lpstr>PFR_2</vt:lpstr>
      <vt:lpstr>PropTax</vt:lpstr>
      <vt:lpstr>VAT</vt:lpstr>
      <vt:lpstr>'Детализация сметы по этапам'!Заголовки_для_печати</vt:lpstr>
      <vt:lpstr>'Нефинансовые активы'!Заголовки_для_печати</vt:lpstr>
      <vt:lpstr>'Персонал проекта'!Заголовки_для_печати</vt:lpstr>
      <vt:lpstr>'Расходы по проекту'!Заголовки_для_печати</vt:lpstr>
      <vt:lpstr>'Смета проекта сводная'!Заголовки_для_печати</vt:lpstr>
      <vt:lpstr>'Услуги сторонних организаций'!Заголовки_для_печати</vt:lpstr>
      <vt:lpstr>'Детализация сметы по этапам'!Область_печати</vt:lpstr>
      <vt:lpstr>'Нефинансовые активы'!Область_печати</vt:lpstr>
      <vt:lpstr>'Персонал проекта'!Область_печати</vt:lpstr>
      <vt:lpstr>'Расходы по проекту'!Область_печати</vt:lpstr>
      <vt:lpstr>'Результаты проекта'!Область_печати</vt:lpstr>
      <vt:lpstr>'Смета проекта сводная'!Область_печати</vt:lpstr>
      <vt:lpstr>'Услуги сторонних организаций'!Область_печати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Гречихин Павел Викторович</cp:lastModifiedBy>
  <cp:lastPrinted>2020-09-18T12:04:45Z</cp:lastPrinted>
  <dcterms:created xsi:type="dcterms:W3CDTF">2019-12-16T15:17:11Z</dcterms:created>
  <dcterms:modified xsi:type="dcterms:W3CDTF">2020-09-18T12:04:54Z</dcterms:modified>
</cp:coreProperties>
</file>